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utsvenezuela-my.sharepoint.com/personal/operaciones_osn_scouts_org_ve/Documents/MEMBRESÍA/TOTAL - MEMBRESÍA/2026/JUL26/"/>
    </mc:Choice>
  </mc:AlternateContent>
  <xr:revisionPtr revIDLastSave="115" documentId="8_{7AA8BE66-73F1-4A20-8BBF-EB38A3ABFE69}" xr6:coauthVersionLast="47" xr6:coauthVersionMax="47" xr10:uidLastSave="{97EC30CB-BE2C-42A5-9B21-791F6ED6181C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Sheet1!$B$2:$P$168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I168" i="1"/>
  <c r="F168" i="1"/>
  <c r="G168" i="1"/>
  <c r="H168" i="1"/>
  <c r="J3" i="1"/>
  <c r="J4" i="1"/>
  <c r="J5" i="1"/>
  <c r="J6" i="1"/>
  <c r="J7" i="1"/>
  <c r="J8" i="1"/>
  <c r="J9" i="1"/>
  <c r="J12" i="1"/>
  <c r="J13" i="1"/>
  <c r="J14" i="1"/>
  <c r="J15" i="1"/>
  <c r="J10" i="1"/>
  <c r="J11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L168" i="1"/>
  <c r="M168" i="1"/>
  <c r="N168" i="1"/>
  <c r="O168" i="1"/>
  <c r="K168" i="1"/>
  <c r="E168" i="1"/>
  <c r="P4" i="1"/>
  <c r="P5" i="1"/>
  <c r="P6" i="1"/>
  <c r="P7" i="1"/>
  <c r="P8" i="1"/>
  <c r="P9" i="1"/>
  <c r="P12" i="1"/>
  <c r="P13" i="1"/>
  <c r="P14" i="1"/>
  <c r="P15" i="1"/>
  <c r="P10" i="1"/>
  <c r="P11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3" i="1"/>
  <c r="J168" i="1" l="1"/>
  <c r="P168" i="1"/>
  <c r="Q3" i="1"/>
  <c r="Q168" i="1" l="1"/>
  <c r="A4" i="1"/>
  <c r="A5" i="1"/>
  <c r="A6" i="1"/>
  <c r="A7" i="1"/>
  <c r="A8" i="1"/>
  <c r="A9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3" i="1"/>
  <c r="A2" i="1"/>
</calcChain>
</file>

<file path=xl/sharedStrings.xml><?xml version="1.0" encoding="utf-8"?>
<sst xmlns="http://schemas.openxmlformats.org/spreadsheetml/2006/main" count="520" uniqueCount="206">
  <si>
    <t>Grupo</t>
  </si>
  <si>
    <t>Distrito</t>
  </si>
  <si>
    <t>Región</t>
  </si>
  <si>
    <t>ANDRES ELOY BLANCO</t>
  </si>
  <si>
    <t>PUERTO LA CRUZ</t>
  </si>
  <si>
    <t>LA VICTORIA</t>
  </si>
  <si>
    <t>SAMUEL MARTINEZ</t>
  </si>
  <si>
    <t>ZULIA</t>
  </si>
  <si>
    <t>DON BOSCO VII</t>
  </si>
  <si>
    <t>RELAMPAGO DEL CATATUMBO</t>
  </si>
  <si>
    <t>SAN ESTEBAN</t>
  </si>
  <si>
    <t>CARABOBO</t>
  </si>
  <si>
    <t>SAN FRANCISCO DE ASIS</t>
  </si>
  <si>
    <t>RIO TORBES</t>
  </si>
  <si>
    <t>TACHIRA</t>
  </si>
  <si>
    <t>PADRE JOSE MARIA VELAZ</t>
  </si>
  <si>
    <t>MARIA AUXILIADORA</t>
  </si>
  <si>
    <t>ARAUCA</t>
  </si>
  <si>
    <t>AGUSTINO</t>
  </si>
  <si>
    <t>CARICUAO</t>
  </si>
  <si>
    <t>DISTRITO CAPITAL</t>
  </si>
  <si>
    <t>CARACAS RIMOR</t>
  </si>
  <si>
    <t>CIVO</t>
  </si>
  <si>
    <t>AGUSTÍN CODAZZI</t>
  </si>
  <si>
    <t>ARAGUA</t>
  </si>
  <si>
    <t>FRANCISCO DE MIRANDA</t>
  </si>
  <si>
    <t>CIUDAD JARDIN</t>
  </si>
  <si>
    <t>HENRI PITTIER</t>
  </si>
  <si>
    <t>HUMBOLDT</t>
  </si>
  <si>
    <t>JOSE SMITH</t>
  </si>
  <si>
    <t>LIBERTADOR</t>
  </si>
  <si>
    <t>GUSTAVO JOSE VOLLMER H.</t>
  </si>
  <si>
    <t>JOSE FELIX RIBAS</t>
  </si>
  <si>
    <t>LA SAGRADA FAMILIA</t>
  </si>
  <si>
    <t>GENERAL SANTIAGO MARIÑO</t>
  </si>
  <si>
    <t>INDEPENDENCIA</t>
  </si>
  <si>
    <t>KENYA</t>
  </si>
  <si>
    <t>ATENDIDOS POR LA OSN</t>
  </si>
  <si>
    <t>EXPLORADORES DE BROWNSEA</t>
  </si>
  <si>
    <t>INAGUANAGOA</t>
  </si>
  <si>
    <t>NUESTRA SEÑORA DE BEGOÑA</t>
  </si>
  <si>
    <t>SAN DIEGO DE ALCALA</t>
  </si>
  <si>
    <t>VALENCIA DEL REY</t>
  </si>
  <si>
    <t>ACUARIUS</t>
  </si>
  <si>
    <t>VALENCIA NORTE</t>
  </si>
  <si>
    <t>BATALLA DE CARABOBO</t>
  </si>
  <si>
    <t>CASUPO</t>
  </si>
  <si>
    <t>LA SALLE GUAPARO</t>
  </si>
  <si>
    <t>JUPITER</t>
  </si>
  <si>
    <t>DON BOSCO</t>
  </si>
  <si>
    <t>RAFAEL URDANETA</t>
  </si>
  <si>
    <t>MONSEÑOR AROCHA</t>
  </si>
  <si>
    <t>ORION</t>
  </si>
  <si>
    <t>PADRE JORGE DEVOS</t>
  </si>
  <si>
    <t>GUACARA</t>
  </si>
  <si>
    <t>GEA</t>
  </si>
  <si>
    <t>AVILA</t>
  </si>
  <si>
    <t>BICENTENARIO</t>
  </si>
  <si>
    <t>DON BOSCO 21</t>
  </si>
  <si>
    <t>LA SALLE LA COLINA</t>
  </si>
  <si>
    <t>NEPTUNO</t>
  </si>
  <si>
    <t>CLAUDIO FELICIANO</t>
  </si>
  <si>
    <t>SAN AGUSTIN</t>
  </si>
  <si>
    <t>SAN BENITO 20</t>
  </si>
  <si>
    <t>SAN BENITO XIV</t>
  </si>
  <si>
    <t>TOMAS SANABRIA</t>
  </si>
  <si>
    <t>RORAIMA</t>
  </si>
  <si>
    <t>ALDEBARAN</t>
  </si>
  <si>
    <t>MARISCAL SUCRE</t>
  </si>
  <si>
    <t>COMETA</t>
  </si>
  <si>
    <t>SAN JOSE DE CALASANZ 38</t>
  </si>
  <si>
    <t>RENACER</t>
  </si>
  <si>
    <t>LA SALLE TIENDA HONDA</t>
  </si>
  <si>
    <t>SANTIAGO DE LEON</t>
  </si>
  <si>
    <t>SAN BENITO 18</t>
  </si>
  <si>
    <t>MADRE RAFOLS</t>
  </si>
  <si>
    <t>SIMON BOLIVAR</t>
  </si>
  <si>
    <t>GUERREROS DE YACAMBU</t>
  </si>
  <si>
    <t>LARA</t>
  </si>
  <si>
    <t>GENERAL JACINTO LARA</t>
  </si>
  <si>
    <t>CATEDRAL</t>
  </si>
  <si>
    <t>LA SALLE</t>
  </si>
  <si>
    <t>NUEVA SEGOVIA</t>
  </si>
  <si>
    <t>CLARET</t>
  </si>
  <si>
    <t>CARLOS LAURER</t>
  </si>
  <si>
    <t>HERMANO JUAN</t>
  </si>
  <si>
    <t>MONSEÑOR ROMERO</t>
  </si>
  <si>
    <t>TEREPAIMA</t>
  </si>
  <si>
    <t>LISANDRO ALVARADO</t>
  </si>
  <si>
    <t>CARI</t>
  </si>
  <si>
    <t>MERIDA</t>
  </si>
  <si>
    <t>ORION LXXII</t>
  </si>
  <si>
    <t>SANTIAGO DE LOS CABALLEROS</t>
  </si>
  <si>
    <t>GUAKES</t>
  </si>
  <si>
    <t>YUKOS</t>
  </si>
  <si>
    <t>ZUHE</t>
  </si>
  <si>
    <t>AUTANA</t>
  </si>
  <si>
    <t>BARUTA</t>
  </si>
  <si>
    <t>METROPOLITANA</t>
  </si>
  <si>
    <t>DIPAHO</t>
  </si>
  <si>
    <t>KURENAN</t>
  </si>
  <si>
    <t>SANTA ROSALIA DE PALERMO</t>
  </si>
  <si>
    <t>SEONEE</t>
  </si>
  <si>
    <t>SANTO TOMAS DE AQUINO</t>
  </si>
  <si>
    <t>SUCRE NORTE</t>
  </si>
  <si>
    <t>DOMINGO SAVIO</t>
  </si>
  <si>
    <t>MACONDO</t>
  </si>
  <si>
    <t>SAN CAYETANO</t>
  </si>
  <si>
    <t>AMAZONIA</t>
  </si>
  <si>
    <t>SUCRE SUR</t>
  </si>
  <si>
    <t>MAFEKING 100</t>
  </si>
  <si>
    <t>PLEYADES 7</t>
  </si>
  <si>
    <t>SIGUANOI</t>
  </si>
  <si>
    <t>ALTOS MIRANDINOS</t>
  </si>
  <si>
    <t>MIRANDA</t>
  </si>
  <si>
    <t>LOS NUEVOS TEQUES</t>
  </si>
  <si>
    <t>PARAMACONI</t>
  </si>
  <si>
    <t>ALIANZA</t>
  </si>
  <si>
    <t>GUARENAS GUATIRE</t>
  </si>
  <si>
    <t>MAFEKING100</t>
  </si>
  <si>
    <t>GAMMA</t>
  </si>
  <si>
    <t>ORION 84</t>
  </si>
  <si>
    <t>AGUATIRI</t>
  </si>
  <si>
    <t>SIRIO 23</t>
  </si>
  <si>
    <t>CACIQUE CUE</t>
  </si>
  <si>
    <t>RAMON OCANDO PEREZ</t>
  </si>
  <si>
    <t>CHARALLAVE</t>
  </si>
  <si>
    <t>CAYAURIMA</t>
  </si>
  <si>
    <t>MORICHE</t>
  </si>
  <si>
    <t>CECILIO ACOSTA</t>
  </si>
  <si>
    <t>TIPURO</t>
  </si>
  <si>
    <t>SANTA TERESITA</t>
  </si>
  <si>
    <t>TAMANACO</t>
  </si>
  <si>
    <t>PORTUGUESA</t>
  </si>
  <si>
    <t>GUANAGUANARE</t>
  </si>
  <si>
    <t>CENTAURO DE LOS LLANOS</t>
  </si>
  <si>
    <t>BADEN POWELL</t>
  </si>
  <si>
    <t>ELIGIO VARGAS OCHOA</t>
  </si>
  <si>
    <t>PIONEROS DE YARACUY</t>
  </si>
  <si>
    <t>BOGDAN PLEGUNOV TOMM</t>
  </si>
  <si>
    <t>POSEIDON</t>
  </si>
  <si>
    <t>GENAZARET</t>
  </si>
  <si>
    <t>ASOGATA</t>
  </si>
  <si>
    <t>SAN CRISTOBAL ESTE</t>
  </si>
  <si>
    <t>CAPROU</t>
  </si>
  <si>
    <t>FUNTHA SIND</t>
  </si>
  <si>
    <t>POOLE DE DORSET</t>
  </si>
  <si>
    <t>FRANKLIN EDUARDO VILLAMIZAR VELAZCO</t>
  </si>
  <si>
    <t>BADEN POWELL XVIII</t>
  </si>
  <si>
    <t>CIPRIANO CASTRO</t>
  </si>
  <si>
    <t>GISA</t>
  </si>
  <si>
    <t>ROBERTO RAMIREZ G.</t>
  </si>
  <si>
    <t>BADEN POWELL G.S DON BOSCO</t>
  </si>
  <si>
    <t>LUCILA PALACIOS</t>
  </si>
  <si>
    <t>COQUIVACOA</t>
  </si>
  <si>
    <t>PAOLA PRINCE</t>
  </si>
  <si>
    <t>SAN JORGE</t>
  </si>
  <si>
    <t>SAN SEBASTIAN</t>
  </si>
  <si>
    <t>L.U.Z</t>
  </si>
  <si>
    <t>LOS OLIVOS</t>
  </si>
  <si>
    <t>CIUDADELA FARIA</t>
  </si>
  <si>
    <t>ADRIEL ENRIQUE</t>
  </si>
  <si>
    <t>MANAURE</t>
  </si>
  <si>
    <t>VENEZUELA</t>
  </si>
  <si>
    <t>MARA</t>
  </si>
  <si>
    <t>ZULIA ORIENTAL</t>
  </si>
  <si>
    <t>COPAIBA</t>
  </si>
  <si>
    <t>OMEGA</t>
  </si>
  <si>
    <t>LAS VEGAS DE TARIBA</t>
  </si>
  <si>
    <t>Mal Ubicado</t>
  </si>
  <si>
    <t>MANADA</t>
  </si>
  <si>
    <t>TROPA</t>
  </si>
  <si>
    <t>CLAN</t>
  </si>
  <si>
    <t>TOTAL</t>
  </si>
  <si>
    <t>CG</t>
  </si>
  <si>
    <t>TOTAL GENERAL</t>
  </si>
  <si>
    <t>JOVENES</t>
  </si>
  <si>
    <t>ADULTOS</t>
  </si>
  <si>
    <t>TOTALES</t>
  </si>
  <si>
    <t>Observaciones:</t>
  </si>
  <si>
    <t>Distritos resaltados en color rojo, no reunen los requisitos para ser considerados Distritos Oficiales según el Art. 66 Principios y Organización</t>
  </si>
  <si>
    <t>Resaltados en amarillo son adultos o unidades que no son considerados Grupos Scouts Oficial según el Art.2 del Reglamento de Funcionamiento del Grupo Scout</t>
  </si>
  <si>
    <t>Los cupos resaltados en rojo son jóvenes que no reunen el minimo de 25% de la membresia ideal, para ser considerados una unidad scout.</t>
  </si>
  <si>
    <t>ROLAND ERASMUS PHILIPPS</t>
  </si>
  <si>
    <t>SAN JOSE DE CALASANZ 40</t>
  </si>
  <si>
    <t>COMUNIDAD</t>
  </si>
  <si>
    <t>ANDROMEDA</t>
  </si>
  <si>
    <t>ELITE</t>
  </si>
  <si>
    <t>LA TRINIDAD</t>
  </si>
  <si>
    <t>BRAVOS DE PAEZ</t>
  </si>
  <si>
    <t>NAZARET</t>
  </si>
  <si>
    <t>HEROES DE BADEN POWELL</t>
  </si>
  <si>
    <t>ALCALDIA DE SAN CRISTOBAL</t>
  </si>
  <si>
    <t>HERMANDAD</t>
  </si>
  <si>
    <t>ATENDIDOS POR LA REGION</t>
  </si>
  <si>
    <t>ARISTIDES ROJAS</t>
  </si>
  <si>
    <t>"Distritos" o "Región" resaltados en color morado, son Grupos o Unidades no pertenecientes a distritos, que son directamente atendidos por la Región / Oficina Scout Nacional</t>
  </si>
  <si>
    <t>GRAN MARISCAL DE AYACUCHO</t>
  </si>
  <si>
    <t>INDEPENDENCIA - GUARICO</t>
  </si>
  <si>
    <t>INDEPENDENCIA - SANTIAGO MARIÑO</t>
  </si>
  <si>
    <t>SOROCAIMA</t>
  </si>
  <si>
    <t>Fecha: 2026-07-31</t>
  </si>
  <si>
    <t>YARACUY</t>
  </si>
  <si>
    <t>JOSE ANTONIO PAEZ</t>
  </si>
  <si>
    <t>PALAVECINO</t>
  </si>
  <si>
    <t>SAN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</si>
</sst>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2"/>
    </font>
    <font>
      <b/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A80000"/>
      <name val="Calibri"/>
      <family val="2"/>
    </font>
    <font>
      <b/>
      <sz val="11"/>
      <color rgb="FF7030A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9">
    <dxf>
      <font>
        <b/>
        <i val="0"/>
        <color rgb="FF7030A0"/>
      </font>
    </dxf>
    <dxf>
      <font>
        <b/>
        <i val="0"/>
        <color rgb="FFFF0000"/>
      </font>
    </dxf>
    <dxf>
      <font>
        <b/>
        <i val="0"/>
        <color rgb="FF7030A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b/>
        <i val="0"/>
        <color rgb="FF7030A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b/>
        <i val="0"/>
        <color rgb="FF7030A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7030A0"/>
      </font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5"/>
  <sheetViews>
    <sheetView tabSelected="1" topLeftCell="B1" zoomScaleNormal="100" workbookViewId="0">
      <selection activeCell="Q3" sqref="Q3:Q167"/>
    </sheetView>
  </sheetViews>
  <sheetFormatPr baseColWidth="10" defaultRowHeight="15.75" x14ac:dyDescent="0.25"/>
  <cols>
    <col min="1" max="1" width="4.375" hidden="1" customWidth="1"/>
    <col min="2" max="2" width="41.375" customWidth="1"/>
    <col min="3" max="3" width="27.625" customWidth="1"/>
    <col min="4" max="4" width="22.125" bestFit="1" customWidth="1"/>
    <col min="5" max="16" width="15.5" customWidth="1"/>
    <col min="17" max="17" width="12.875" customWidth="1"/>
  </cols>
  <sheetData>
    <row r="1" spans="1:17" x14ac:dyDescent="0.25">
      <c r="B1" t="s">
        <v>201</v>
      </c>
      <c r="E1" s="15" t="s">
        <v>176</v>
      </c>
      <c r="F1" s="15"/>
      <c r="G1" s="15"/>
      <c r="H1" s="15"/>
      <c r="I1" s="15"/>
      <c r="J1" s="15"/>
      <c r="K1" s="16" t="s">
        <v>177</v>
      </c>
      <c r="L1" s="16"/>
      <c r="M1" s="16"/>
      <c r="N1" s="16"/>
      <c r="O1" s="16"/>
      <c r="P1" s="16"/>
      <c r="Q1" s="14" t="s">
        <v>175</v>
      </c>
    </row>
    <row r="2" spans="1:17" x14ac:dyDescent="0.25">
      <c r="A2">
        <f>IF(SUM((F2&lt;6)+(G2&lt;8)+(I2&lt;3))&gt;=2, 0, 1)</f>
        <v>1</v>
      </c>
      <c r="B2" s="1" t="s">
        <v>0</v>
      </c>
      <c r="C2" s="1" t="s">
        <v>1</v>
      </c>
      <c r="D2" s="1" t="s">
        <v>2</v>
      </c>
      <c r="E2" s="1" t="s">
        <v>169</v>
      </c>
      <c r="F2" s="2" t="s">
        <v>170</v>
      </c>
      <c r="G2" s="2" t="s">
        <v>171</v>
      </c>
      <c r="H2" s="2" t="s">
        <v>185</v>
      </c>
      <c r="I2" s="2" t="s">
        <v>172</v>
      </c>
      <c r="J2" s="2" t="s">
        <v>173</v>
      </c>
      <c r="K2" s="10" t="s">
        <v>174</v>
      </c>
      <c r="L2" s="10" t="s">
        <v>170</v>
      </c>
      <c r="M2" s="10" t="s">
        <v>171</v>
      </c>
      <c r="N2" s="10" t="s">
        <v>185</v>
      </c>
      <c r="O2" s="10" t="s">
        <v>172</v>
      </c>
      <c r="P2" s="10" t="s">
        <v>173</v>
      </c>
      <c r="Q2" s="14"/>
    </row>
    <row r="3" spans="1:17" x14ac:dyDescent="0.25">
      <c r="A3">
        <f>IF(SUM((F3&lt;6)+(G3&lt;8)+(H3&lt;6)+(I3&lt;3))&gt;=3, 0, 1)</f>
        <v>1</v>
      </c>
      <c r="B3" s="9" t="s">
        <v>34</v>
      </c>
      <c r="C3" s="9" t="s">
        <v>194</v>
      </c>
      <c r="D3" s="9" t="s">
        <v>24</v>
      </c>
      <c r="E3" s="3">
        <v>0</v>
      </c>
      <c r="F3" s="3">
        <v>3</v>
      </c>
      <c r="G3" s="3">
        <v>10</v>
      </c>
      <c r="H3" s="3">
        <v>0</v>
      </c>
      <c r="I3" s="3">
        <v>5</v>
      </c>
      <c r="J3" s="3">
        <f>SUM(E3:I3)</f>
        <v>18</v>
      </c>
      <c r="K3" s="11">
        <v>2</v>
      </c>
      <c r="L3" s="11">
        <v>1</v>
      </c>
      <c r="M3" s="11">
        <v>2</v>
      </c>
      <c r="N3" s="11">
        <v>0</v>
      </c>
      <c r="O3" s="11">
        <v>2</v>
      </c>
      <c r="P3" s="11">
        <f>SUM(K3:O3)</f>
        <v>7</v>
      </c>
      <c r="Q3" s="3">
        <f>P3+J3</f>
        <v>25</v>
      </c>
    </row>
    <row r="4" spans="1:17" x14ac:dyDescent="0.25">
      <c r="A4">
        <f>IF(SUM((F4&lt;6)+(G4&lt;8)+(H4&lt;6)+(I4&lt;3))&gt;=3, 0, 1)</f>
        <v>0</v>
      </c>
      <c r="B4" s="9" t="s">
        <v>197</v>
      </c>
      <c r="C4" s="9" t="s">
        <v>194</v>
      </c>
      <c r="D4" s="9" t="s">
        <v>24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f>SUM(E4:I4)</f>
        <v>0</v>
      </c>
      <c r="K4" s="11">
        <v>1</v>
      </c>
      <c r="L4" s="11">
        <v>0</v>
      </c>
      <c r="M4" s="11">
        <v>0</v>
      </c>
      <c r="N4" s="11">
        <v>0</v>
      </c>
      <c r="O4" s="11">
        <v>0</v>
      </c>
      <c r="P4" s="11">
        <f t="shared" ref="P4:P67" si="0">SUM(K4:O4)</f>
        <v>1</v>
      </c>
      <c r="Q4" s="3">
        <f t="shared" ref="Q4:Q67" si="1">P4+J4</f>
        <v>1</v>
      </c>
    </row>
    <row r="5" spans="1:17" x14ac:dyDescent="0.25">
      <c r="A5">
        <f>IF(SUM((F5&lt;6)+(G5&lt;8)+(H5&lt;6)+(I5&lt;3))&gt;=3, 0, 1)</f>
        <v>0</v>
      </c>
      <c r="B5" s="9" t="s">
        <v>31</v>
      </c>
      <c r="C5" s="9" t="s">
        <v>194</v>
      </c>
      <c r="D5" s="9" t="s">
        <v>24</v>
      </c>
      <c r="E5" s="3">
        <v>0</v>
      </c>
      <c r="F5" s="3">
        <v>2</v>
      </c>
      <c r="G5" s="3">
        <v>2</v>
      </c>
      <c r="H5" s="3">
        <v>2</v>
      </c>
      <c r="I5" s="3">
        <v>0</v>
      </c>
      <c r="J5" s="3">
        <f>SUM(E5:I5)</f>
        <v>6</v>
      </c>
      <c r="K5" s="11">
        <v>0</v>
      </c>
      <c r="L5" s="11">
        <v>2</v>
      </c>
      <c r="M5" s="11">
        <v>1</v>
      </c>
      <c r="N5" s="11">
        <v>0</v>
      </c>
      <c r="O5" s="11">
        <v>0</v>
      </c>
      <c r="P5" s="11">
        <f t="shared" si="0"/>
        <v>3</v>
      </c>
      <c r="Q5" s="3">
        <f t="shared" si="1"/>
        <v>9</v>
      </c>
    </row>
    <row r="6" spans="1:17" x14ac:dyDescent="0.25">
      <c r="A6">
        <f>IF(SUM((F6&lt;6)+(G6&lt;8)+(H6&lt;6)+(I6&lt;3))&gt;=3, 0, 1)</f>
        <v>0</v>
      </c>
      <c r="B6" s="9" t="s">
        <v>198</v>
      </c>
      <c r="C6" s="9" t="s">
        <v>194</v>
      </c>
      <c r="D6" s="9" t="s">
        <v>24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f>SUM(E6:I6)</f>
        <v>0</v>
      </c>
      <c r="K6" s="11">
        <v>2</v>
      </c>
      <c r="L6" s="11">
        <v>1</v>
      </c>
      <c r="M6" s="11">
        <v>2</v>
      </c>
      <c r="N6" s="11">
        <v>0</v>
      </c>
      <c r="O6" s="11">
        <v>0</v>
      </c>
      <c r="P6" s="11">
        <f t="shared" si="0"/>
        <v>5</v>
      </c>
      <c r="Q6" s="3">
        <f t="shared" si="1"/>
        <v>5</v>
      </c>
    </row>
    <row r="7" spans="1:17" x14ac:dyDescent="0.25">
      <c r="A7">
        <f>IF(SUM((F7&lt;6)+(G7&lt;8)+(H7&lt;6)+(I7&lt;3))&gt;=3, 0, 1)</f>
        <v>0</v>
      </c>
      <c r="B7" s="9" t="s">
        <v>199</v>
      </c>
      <c r="C7" s="9" t="s">
        <v>194</v>
      </c>
      <c r="D7" s="9" t="s">
        <v>24</v>
      </c>
      <c r="E7" s="3">
        <v>0</v>
      </c>
      <c r="F7" s="3">
        <v>0</v>
      </c>
      <c r="G7" s="3">
        <v>4</v>
      </c>
      <c r="H7" s="3">
        <v>0</v>
      </c>
      <c r="I7" s="3">
        <v>3</v>
      </c>
      <c r="J7" s="3">
        <f>SUM(E7:I7)</f>
        <v>7</v>
      </c>
      <c r="K7" s="11">
        <v>2</v>
      </c>
      <c r="L7" s="11">
        <v>1</v>
      </c>
      <c r="M7" s="11">
        <v>3</v>
      </c>
      <c r="N7" s="11">
        <v>0</v>
      </c>
      <c r="O7" s="11">
        <v>0</v>
      </c>
      <c r="P7" s="11">
        <f t="shared" si="0"/>
        <v>6</v>
      </c>
      <c r="Q7" s="3">
        <f t="shared" si="1"/>
        <v>13</v>
      </c>
    </row>
    <row r="8" spans="1:17" x14ac:dyDescent="0.25">
      <c r="A8">
        <f>IF(SUM((F8&lt;6)+(G8&lt;8)+(H8&lt;6)+(I8&lt;3))&gt;=3, 0, 1)</f>
        <v>1</v>
      </c>
      <c r="B8" s="9" t="s">
        <v>33</v>
      </c>
      <c r="C8" s="9" t="s">
        <v>194</v>
      </c>
      <c r="D8" s="9" t="s">
        <v>24</v>
      </c>
      <c r="E8" s="3">
        <v>0</v>
      </c>
      <c r="F8" s="3">
        <v>2</v>
      </c>
      <c r="G8" s="3">
        <v>11</v>
      </c>
      <c r="H8" s="3">
        <v>0</v>
      </c>
      <c r="I8" s="3">
        <v>4</v>
      </c>
      <c r="J8" s="3">
        <f>SUM(E8:I8)</f>
        <v>17</v>
      </c>
      <c r="K8" s="11">
        <v>1</v>
      </c>
      <c r="L8" s="11">
        <v>2</v>
      </c>
      <c r="M8" s="11">
        <v>2</v>
      </c>
      <c r="N8" s="11">
        <v>0</v>
      </c>
      <c r="O8" s="11">
        <v>1</v>
      </c>
      <c r="P8" s="11">
        <f t="shared" si="0"/>
        <v>6</v>
      </c>
      <c r="Q8" s="3">
        <f t="shared" si="1"/>
        <v>23</v>
      </c>
    </row>
    <row r="9" spans="1:17" x14ac:dyDescent="0.25">
      <c r="A9">
        <f>IF(SUM((F9&lt;6)+(G9&lt;8)+(H9&lt;6)+(I9&lt;3))&gt;=3, 0, 1)</f>
        <v>0</v>
      </c>
      <c r="B9" s="9" t="s">
        <v>52</v>
      </c>
      <c r="C9" s="9" t="s">
        <v>194</v>
      </c>
      <c r="D9" s="9" t="s">
        <v>24</v>
      </c>
      <c r="E9" s="3">
        <v>0</v>
      </c>
      <c r="F9" s="3">
        <v>6</v>
      </c>
      <c r="G9" s="3">
        <v>3</v>
      </c>
      <c r="H9" s="3">
        <v>0</v>
      </c>
      <c r="I9" s="3">
        <v>1</v>
      </c>
      <c r="J9" s="3">
        <f>SUM(E9:I9)</f>
        <v>10</v>
      </c>
      <c r="K9" s="11">
        <v>0</v>
      </c>
      <c r="L9" s="11">
        <v>1</v>
      </c>
      <c r="M9" s="11">
        <v>0</v>
      </c>
      <c r="N9" s="11">
        <v>0</v>
      </c>
      <c r="O9" s="11">
        <v>0</v>
      </c>
      <c r="P9" s="11">
        <f t="shared" si="0"/>
        <v>1</v>
      </c>
      <c r="Q9" s="3">
        <f t="shared" si="1"/>
        <v>11</v>
      </c>
    </row>
    <row r="10" spans="1:17" x14ac:dyDescent="0.25">
      <c r="B10" s="9" t="s">
        <v>23</v>
      </c>
      <c r="C10" s="9" t="s">
        <v>194</v>
      </c>
      <c r="D10" s="9" t="s">
        <v>24</v>
      </c>
      <c r="E10" s="3">
        <v>0</v>
      </c>
      <c r="F10" s="3">
        <v>11</v>
      </c>
      <c r="G10" s="3">
        <v>6</v>
      </c>
      <c r="H10" s="3">
        <v>0</v>
      </c>
      <c r="I10" s="3">
        <v>1</v>
      </c>
      <c r="J10" s="3">
        <f>SUM(E10:I10)</f>
        <v>18</v>
      </c>
      <c r="K10" s="11">
        <v>1</v>
      </c>
      <c r="L10" s="11">
        <v>1</v>
      </c>
      <c r="M10" s="11">
        <v>1</v>
      </c>
      <c r="N10" s="11">
        <v>0</v>
      </c>
      <c r="O10" s="11">
        <v>0</v>
      </c>
      <c r="P10" s="11">
        <f>SUM(K10:O10)</f>
        <v>3</v>
      </c>
      <c r="Q10" s="3">
        <f t="shared" si="1"/>
        <v>21</v>
      </c>
    </row>
    <row r="11" spans="1:17" x14ac:dyDescent="0.25">
      <c r="B11" s="9" t="s">
        <v>25</v>
      </c>
      <c r="C11" s="9" t="s">
        <v>194</v>
      </c>
      <c r="D11" s="9" t="s">
        <v>24</v>
      </c>
      <c r="E11" s="3">
        <v>1</v>
      </c>
      <c r="F11" s="3">
        <v>5</v>
      </c>
      <c r="G11" s="3">
        <v>6</v>
      </c>
      <c r="H11" s="3">
        <v>0</v>
      </c>
      <c r="I11" s="3">
        <v>2</v>
      </c>
      <c r="J11" s="3">
        <f>SUM(E11:I11)</f>
        <v>14</v>
      </c>
      <c r="K11" s="11">
        <v>2</v>
      </c>
      <c r="L11" s="11">
        <v>1</v>
      </c>
      <c r="M11" s="11">
        <v>1</v>
      </c>
      <c r="N11" s="11">
        <v>0</v>
      </c>
      <c r="O11" s="11">
        <v>1</v>
      </c>
      <c r="P11" s="11">
        <f>SUM(K11:O11)</f>
        <v>5</v>
      </c>
      <c r="Q11" s="3">
        <f t="shared" si="1"/>
        <v>19</v>
      </c>
    </row>
    <row r="12" spans="1:17" x14ac:dyDescent="0.25">
      <c r="A12">
        <f>IF(SUM((F12&lt;6)+(G12&lt;8)+(H12&lt;6)+(I12&lt;3))&gt;=3, 0, 1)</f>
        <v>0</v>
      </c>
      <c r="B12" s="9" t="s">
        <v>26</v>
      </c>
      <c r="C12" s="9" t="s">
        <v>27</v>
      </c>
      <c r="D12" s="9" t="s">
        <v>24</v>
      </c>
      <c r="E12" s="3">
        <v>0</v>
      </c>
      <c r="F12" s="3">
        <v>3</v>
      </c>
      <c r="G12" s="3">
        <v>9</v>
      </c>
      <c r="H12" s="3">
        <v>0</v>
      </c>
      <c r="I12" s="3">
        <v>0</v>
      </c>
      <c r="J12" s="3">
        <f>SUM(E12:I12)</f>
        <v>12</v>
      </c>
      <c r="K12" s="11">
        <v>2</v>
      </c>
      <c r="L12" s="11">
        <v>1</v>
      </c>
      <c r="M12" s="11">
        <v>3</v>
      </c>
      <c r="N12" s="11">
        <v>0</v>
      </c>
      <c r="O12" s="11">
        <v>0</v>
      </c>
      <c r="P12" s="11">
        <f t="shared" si="0"/>
        <v>6</v>
      </c>
      <c r="Q12" s="3">
        <f t="shared" si="1"/>
        <v>18</v>
      </c>
    </row>
    <row r="13" spans="1:17" x14ac:dyDescent="0.25">
      <c r="A13">
        <f>IF(SUM((F13&lt;6)+(G13&lt;8)+(H13&lt;6)+(I13&lt;3))&gt;=3, 0, 1)</f>
        <v>1</v>
      </c>
      <c r="B13" s="9" t="s">
        <v>28</v>
      </c>
      <c r="C13" s="9" t="s">
        <v>27</v>
      </c>
      <c r="D13" s="9" t="s">
        <v>24</v>
      </c>
      <c r="E13" s="3">
        <v>0</v>
      </c>
      <c r="F13" s="3">
        <v>2</v>
      </c>
      <c r="G13" s="3">
        <v>8</v>
      </c>
      <c r="H13" s="3">
        <v>6</v>
      </c>
      <c r="I13" s="3">
        <v>1</v>
      </c>
      <c r="J13" s="3">
        <f>SUM(E13:I13)</f>
        <v>17</v>
      </c>
      <c r="K13" s="11">
        <v>4</v>
      </c>
      <c r="L13" s="11">
        <v>4</v>
      </c>
      <c r="M13" s="11">
        <v>1</v>
      </c>
      <c r="N13" s="11">
        <v>3</v>
      </c>
      <c r="O13" s="11">
        <v>0</v>
      </c>
      <c r="P13" s="11">
        <f t="shared" si="0"/>
        <v>12</v>
      </c>
      <c r="Q13" s="3">
        <f t="shared" si="1"/>
        <v>29</v>
      </c>
    </row>
    <row r="14" spans="1:17" x14ac:dyDescent="0.25">
      <c r="A14">
        <f>IF(SUM((F14&lt;6)+(G14&lt;8)+(H14&lt;6)+(I14&lt;3))&gt;=3, 0, 1)</f>
        <v>0</v>
      </c>
      <c r="B14" s="9" t="s">
        <v>29</v>
      </c>
      <c r="C14" s="9" t="s">
        <v>27</v>
      </c>
      <c r="D14" s="9" t="s">
        <v>24</v>
      </c>
      <c r="E14" s="3">
        <v>0</v>
      </c>
      <c r="F14" s="3">
        <v>3</v>
      </c>
      <c r="G14" s="3">
        <v>4</v>
      </c>
      <c r="H14" s="3">
        <v>0</v>
      </c>
      <c r="I14" s="3">
        <v>9</v>
      </c>
      <c r="J14" s="3">
        <f>SUM(E14:I14)</f>
        <v>16</v>
      </c>
      <c r="K14" s="11">
        <v>1</v>
      </c>
      <c r="L14" s="11">
        <v>2</v>
      </c>
      <c r="M14" s="11">
        <v>2</v>
      </c>
      <c r="N14" s="11">
        <v>0</v>
      </c>
      <c r="O14" s="11">
        <v>1</v>
      </c>
      <c r="P14" s="11">
        <f t="shared" si="0"/>
        <v>6</v>
      </c>
      <c r="Q14" s="3">
        <f t="shared" si="1"/>
        <v>22</v>
      </c>
    </row>
    <row r="15" spans="1:17" x14ac:dyDescent="0.25">
      <c r="A15">
        <f>IF(SUM((F15&lt;6)+(G15&lt;8)+(H15&lt;6)+(I15&lt;3))&gt;=3, 0, 1)</f>
        <v>1</v>
      </c>
      <c r="B15" s="9" t="s">
        <v>30</v>
      </c>
      <c r="C15" s="9" t="s">
        <v>27</v>
      </c>
      <c r="D15" s="9" t="s">
        <v>24</v>
      </c>
      <c r="E15" s="3">
        <v>0</v>
      </c>
      <c r="F15" s="3">
        <v>2</v>
      </c>
      <c r="G15" s="3">
        <v>16</v>
      </c>
      <c r="H15" s="3">
        <v>0</v>
      </c>
      <c r="I15" s="3">
        <v>6</v>
      </c>
      <c r="J15" s="3">
        <f>SUM(E15:I15)</f>
        <v>24</v>
      </c>
      <c r="K15" s="11">
        <v>3</v>
      </c>
      <c r="L15" s="11">
        <v>2</v>
      </c>
      <c r="M15" s="11">
        <v>2</v>
      </c>
      <c r="N15" s="11">
        <v>0</v>
      </c>
      <c r="O15" s="11">
        <v>2</v>
      </c>
      <c r="P15" s="11">
        <f t="shared" si="0"/>
        <v>9</v>
      </c>
      <c r="Q15" s="3">
        <f t="shared" si="1"/>
        <v>33</v>
      </c>
    </row>
    <row r="16" spans="1:17" x14ac:dyDescent="0.25">
      <c r="A16">
        <f>IF(SUM((F16&lt;6)+(G16&lt;8)+(H16&lt;6)+(I16&lt;3))&gt;=3, 0, 1)</f>
        <v>1</v>
      </c>
      <c r="B16" s="9" t="s">
        <v>25</v>
      </c>
      <c r="C16" s="9" t="s">
        <v>37</v>
      </c>
      <c r="D16" s="9" t="s">
        <v>37</v>
      </c>
      <c r="E16" s="3">
        <v>0</v>
      </c>
      <c r="F16" s="3">
        <v>3</v>
      </c>
      <c r="G16" s="3">
        <v>8</v>
      </c>
      <c r="H16" s="3">
        <v>0</v>
      </c>
      <c r="I16" s="3">
        <v>8</v>
      </c>
      <c r="J16" s="3">
        <f>SUM(E16:I16)</f>
        <v>19</v>
      </c>
      <c r="K16" s="11">
        <v>2</v>
      </c>
      <c r="L16" s="11">
        <v>5</v>
      </c>
      <c r="M16" s="11">
        <v>3</v>
      </c>
      <c r="N16" s="11">
        <v>0</v>
      </c>
      <c r="O16" s="11">
        <v>2</v>
      </c>
      <c r="P16" s="11">
        <f t="shared" si="0"/>
        <v>12</v>
      </c>
      <c r="Q16" s="3">
        <f t="shared" si="1"/>
        <v>31</v>
      </c>
    </row>
    <row r="17" spans="1:17" x14ac:dyDescent="0.25">
      <c r="A17">
        <f>IF(SUM((F17&lt;6)+(G17&lt;8)+(H17&lt;6)+(I17&lt;3))&gt;=3, 0, 1)</f>
        <v>0</v>
      </c>
      <c r="B17" s="9" t="s">
        <v>141</v>
      </c>
      <c r="C17" s="9" t="s">
        <v>37</v>
      </c>
      <c r="D17" s="9" t="s">
        <v>37</v>
      </c>
      <c r="E17" s="3">
        <v>0</v>
      </c>
      <c r="F17" s="3">
        <v>0</v>
      </c>
      <c r="G17" s="3">
        <v>1</v>
      </c>
      <c r="H17" s="3">
        <v>0</v>
      </c>
      <c r="I17" s="3">
        <v>1</v>
      </c>
      <c r="J17" s="3">
        <f>SUM(E17:I17)</f>
        <v>2</v>
      </c>
      <c r="K17" s="11">
        <v>0</v>
      </c>
      <c r="L17" s="11">
        <v>0</v>
      </c>
      <c r="M17" s="11">
        <v>1</v>
      </c>
      <c r="N17" s="11">
        <v>0</v>
      </c>
      <c r="O17" s="11">
        <v>2</v>
      </c>
      <c r="P17" s="11">
        <f t="shared" si="0"/>
        <v>3</v>
      </c>
      <c r="Q17" s="3">
        <f t="shared" si="1"/>
        <v>5</v>
      </c>
    </row>
    <row r="18" spans="1:17" x14ac:dyDescent="0.25">
      <c r="A18">
        <f>IF(SUM((F18&lt;6)+(G18&lt;8)+(H18&lt;6)+(I18&lt;3))&gt;=3, 0, 1)</f>
        <v>1</v>
      </c>
      <c r="B18" s="9" t="s">
        <v>36</v>
      </c>
      <c r="C18" s="9" t="s">
        <v>37</v>
      </c>
      <c r="D18" s="9" t="s">
        <v>37</v>
      </c>
      <c r="E18" s="3">
        <v>0</v>
      </c>
      <c r="F18" s="3">
        <v>10</v>
      </c>
      <c r="G18" s="3">
        <v>16</v>
      </c>
      <c r="H18" s="3">
        <v>6</v>
      </c>
      <c r="I18" s="3">
        <v>6</v>
      </c>
      <c r="J18" s="3">
        <f>SUM(E18:I18)</f>
        <v>38</v>
      </c>
      <c r="K18" s="11">
        <v>2</v>
      </c>
      <c r="L18" s="11">
        <v>4</v>
      </c>
      <c r="M18" s="11">
        <v>6</v>
      </c>
      <c r="N18" s="11">
        <v>1</v>
      </c>
      <c r="O18" s="11">
        <v>2</v>
      </c>
      <c r="P18" s="11">
        <f t="shared" si="0"/>
        <v>15</v>
      </c>
      <c r="Q18" s="3">
        <f t="shared" si="1"/>
        <v>53</v>
      </c>
    </row>
    <row r="19" spans="1:17" x14ac:dyDescent="0.25">
      <c r="A19">
        <f>IF(SUM((F19&lt;6)+(G19&lt;8)+(H19&lt;6)+(I19&lt;3))&gt;=3, 0, 1)</f>
        <v>0</v>
      </c>
      <c r="B19" s="9" t="s">
        <v>190</v>
      </c>
      <c r="C19" s="9" t="s">
        <v>37</v>
      </c>
      <c r="D19" s="9" t="s">
        <v>37</v>
      </c>
      <c r="E19" s="3">
        <v>0</v>
      </c>
      <c r="F19" s="3">
        <v>3</v>
      </c>
      <c r="G19" s="3">
        <v>4</v>
      </c>
      <c r="H19" s="3">
        <v>0</v>
      </c>
      <c r="I19" s="3">
        <v>1</v>
      </c>
      <c r="J19" s="3">
        <f>SUM(E19:I19)</f>
        <v>8</v>
      </c>
      <c r="K19" s="11">
        <v>1</v>
      </c>
      <c r="L19" s="11">
        <v>1</v>
      </c>
      <c r="M19" s="11">
        <v>0</v>
      </c>
      <c r="N19" s="11">
        <v>0</v>
      </c>
      <c r="O19" s="11">
        <v>0</v>
      </c>
      <c r="P19" s="11">
        <f t="shared" si="0"/>
        <v>2</v>
      </c>
      <c r="Q19" s="3">
        <f t="shared" si="1"/>
        <v>10</v>
      </c>
    </row>
    <row r="20" spans="1:17" x14ac:dyDescent="0.25">
      <c r="A20">
        <f>IF(SUM((F20&lt;6)+(G20&lt;8)+(H20&lt;6)+(I20&lt;3))&gt;=3, 0, 1)</f>
        <v>1</v>
      </c>
      <c r="B20" s="9" t="s">
        <v>140</v>
      </c>
      <c r="C20" s="9" t="s">
        <v>37</v>
      </c>
      <c r="D20" s="9" t="s">
        <v>37</v>
      </c>
      <c r="E20" s="3">
        <v>0</v>
      </c>
      <c r="F20" s="3">
        <v>11</v>
      </c>
      <c r="G20" s="3">
        <v>15</v>
      </c>
      <c r="H20" s="3">
        <v>0</v>
      </c>
      <c r="I20" s="3">
        <v>17</v>
      </c>
      <c r="J20" s="3">
        <f>SUM(E20:I20)</f>
        <v>43</v>
      </c>
      <c r="K20" s="11">
        <v>6</v>
      </c>
      <c r="L20" s="11">
        <v>6</v>
      </c>
      <c r="M20" s="11">
        <v>3</v>
      </c>
      <c r="N20" s="11">
        <v>0</v>
      </c>
      <c r="O20" s="11">
        <v>2</v>
      </c>
      <c r="P20" s="11">
        <f t="shared" si="0"/>
        <v>17</v>
      </c>
      <c r="Q20" s="3">
        <f t="shared" si="1"/>
        <v>60</v>
      </c>
    </row>
    <row r="21" spans="1:17" x14ac:dyDescent="0.25">
      <c r="A21">
        <f>IF(SUM((F21&lt;6)+(G21&lt;8)+(H21&lt;6)+(I21&lt;3))&gt;=3, 0, 1)</f>
        <v>0</v>
      </c>
      <c r="B21" s="9" t="s">
        <v>12</v>
      </c>
      <c r="C21" s="9" t="s">
        <v>37</v>
      </c>
      <c r="D21" s="9" t="s">
        <v>37</v>
      </c>
      <c r="E21" s="3">
        <v>0</v>
      </c>
      <c r="F21" s="3">
        <v>4</v>
      </c>
      <c r="G21" s="3">
        <v>0</v>
      </c>
      <c r="H21" s="3">
        <v>0</v>
      </c>
      <c r="I21" s="3">
        <v>1</v>
      </c>
      <c r="J21" s="3">
        <f>SUM(E21:I21)</f>
        <v>5</v>
      </c>
      <c r="K21" s="11">
        <v>1</v>
      </c>
      <c r="L21" s="11">
        <v>2</v>
      </c>
      <c r="M21" s="11">
        <v>0</v>
      </c>
      <c r="N21" s="11">
        <v>0</v>
      </c>
      <c r="O21" s="11">
        <v>0</v>
      </c>
      <c r="P21" s="11">
        <f t="shared" si="0"/>
        <v>3</v>
      </c>
      <c r="Q21" s="3">
        <f t="shared" si="1"/>
        <v>8</v>
      </c>
    </row>
    <row r="22" spans="1:17" x14ac:dyDescent="0.25">
      <c r="A22">
        <f>IF(SUM((F22&lt;6)+(G22&lt;8)+(H22&lt;6)+(I22&lt;3))&gt;=3, 0, 1)</f>
        <v>0</v>
      </c>
      <c r="B22" s="9" t="s">
        <v>131</v>
      </c>
      <c r="C22" s="9" t="s">
        <v>37</v>
      </c>
      <c r="D22" s="9" t="s">
        <v>37</v>
      </c>
      <c r="E22" s="3">
        <v>0</v>
      </c>
      <c r="F22" s="3">
        <v>0</v>
      </c>
      <c r="G22" s="3">
        <v>0</v>
      </c>
      <c r="H22" s="3">
        <v>0</v>
      </c>
      <c r="I22" s="3">
        <v>9</v>
      </c>
      <c r="J22" s="3">
        <f>SUM(E22:I22)</f>
        <v>9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f t="shared" si="0"/>
        <v>2</v>
      </c>
      <c r="Q22" s="3">
        <f t="shared" si="1"/>
        <v>11</v>
      </c>
    </row>
    <row r="23" spans="1:17" x14ac:dyDescent="0.25">
      <c r="A23">
        <f>IF(SUM((F23&lt;6)+(G23&lt;8)+(H23&lt;6)+(I23&lt;3))&gt;=3, 0, 1)</f>
        <v>0</v>
      </c>
      <c r="B23" s="9" t="s">
        <v>200</v>
      </c>
      <c r="C23" s="9" t="s">
        <v>37</v>
      </c>
      <c r="D23" s="9" t="s">
        <v>37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f>SUM(E23:I23)</f>
        <v>0</v>
      </c>
      <c r="K23" s="11">
        <v>1</v>
      </c>
      <c r="L23" s="11">
        <v>0</v>
      </c>
      <c r="M23" s="11">
        <v>1</v>
      </c>
      <c r="N23" s="11">
        <v>0</v>
      </c>
      <c r="O23" s="11">
        <v>0</v>
      </c>
      <c r="P23" s="11">
        <f t="shared" si="0"/>
        <v>2</v>
      </c>
      <c r="Q23" s="3">
        <f t="shared" si="1"/>
        <v>2</v>
      </c>
    </row>
    <row r="24" spans="1:17" x14ac:dyDescent="0.25">
      <c r="A24">
        <f>IF(SUM((F24&lt;6)+(G24&lt;8)+(H24&lt;6)+(I24&lt;3))&gt;=3, 0, 1)</f>
        <v>0</v>
      </c>
      <c r="B24" s="9" t="s">
        <v>129</v>
      </c>
      <c r="C24" s="9" t="s">
        <v>37</v>
      </c>
      <c r="D24" s="9" t="s">
        <v>37</v>
      </c>
      <c r="E24" s="3">
        <v>0</v>
      </c>
      <c r="F24" s="3">
        <v>6</v>
      </c>
      <c r="G24" s="3">
        <v>0</v>
      </c>
      <c r="H24" s="3">
        <v>0</v>
      </c>
      <c r="I24" s="3">
        <v>0</v>
      </c>
      <c r="J24" s="3">
        <f>SUM(E24:I24)</f>
        <v>6</v>
      </c>
      <c r="K24" s="11">
        <v>1</v>
      </c>
      <c r="L24" s="11">
        <v>1</v>
      </c>
      <c r="M24" s="11">
        <v>0</v>
      </c>
      <c r="N24" s="11">
        <v>0</v>
      </c>
      <c r="O24" s="11">
        <v>0</v>
      </c>
      <c r="P24" s="11">
        <f t="shared" si="0"/>
        <v>2</v>
      </c>
      <c r="Q24" s="3">
        <f t="shared" si="1"/>
        <v>8</v>
      </c>
    </row>
    <row r="25" spans="1:17" x14ac:dyDescent="0.25">
      <c r="A25">
        <f>IF(SUM((F25&lt;6)+(G25&lt;8)+(H25&lt;6)+(I25&lt;3))&gt;=3, 0, 1)</f>
        <v>1</v>
      </c>
      <c r="B25" s="9" t="s">
        <v>128</v>
      </c>
      <c r="C25" s="9" t="s">
        <v>37</v>
      </c>
      <c r="D25" s="9" t="s">
        <v>37</v>
      </c>
      <c r="E25" s="3">
        <v>0</v>
      </c>
      <c r="F25" s="3">
        <v>6</v>
      </c>
      <c r="G25" s="3">
        <v>13</v>
      </c>
      <c r="H25" s="3">
        <v>0</v>
      </c>
      <c r="I25" s="3">
        <v>12</v>
      </c>
      <c r="J25" s="3">
        <f>SUM(E25:I25)</f>
        <v>31</v>
      </c>
      <c r="K25" s="11">
        <v>2</v>
      </c>
      <c r="L25" s="11">
        <v>1</v>
      </c>
      <c r="M25" s="11">
        <v>2</v>
      </c>
      <c r="N25" s="11">
        <v>0</v>
      </c>
      <c r="O25" s="11">
        <v>3</v>
      </c>
      <c r="P25" s="11">
        <f t="shared" si="0"/>
        <v>8</v>
      </c>
      <c r="Q25" s="3">
        <f t="shared" si="1"/>
        <v>39</v>
      </c>
    </row>
    <row r="26" spans="1:17" x14ac:dyDescent="0.25">
      <c r="A26">
        <f>IF(SUM((F26&lt;6)+(G26&lt;8)+(H26&lt;6)+(I26&lt;3))&gt;=3, 0, 1)</f>
        <v>0</v>
      </c>
      <c r="B26" s="9" t="s">
        <v>130</v>
      </c>
      <c r="C26" s="9" t="s">
        <v>37</v>
      </c>
      <c r="D26" s="9" t="s">
        <v>37</v>
      </c>
      <c r="E26" s="3">
        <v>0</v>
      </c>
      <c r="F26" s="3">
        <v>5</v>
      </c>
      <c r="G26" s="3">
        <v>12</v>
      </c>
      <c r="H26" s="3">
        <v>0</v>
      </c>
      <c r="I26" s="3">
        <v>0</v>
      </c>
      <c r="J26" s="3">
        <f>SUM(E26:I26)</f>
        <v>17</v>
      </c>
      <c r="K26" s="11">
        <v>2</v>
      </c>
      <c r="L26" s="11">
        <v>2</v>
      </c>
      <c r="M26" s="11">
        <v>4</v>
      </c>
      <c r="N26" s="11">
        <v>0</v>
      </c>
      <c r="O26" s="11">
        <v>0</v>
      </c>
      <c r="P26" s="11">
        <f t="shared" si="0"/>
        <v>8</v>
      </c>
      <c r="Q26" s="3">
        <f t="shared" si="1"/>
        <v>25</v>
      </c>
    </row>
    <row r="27" spans="1:17" x14ac:dyDescent="0.25">
      <c r="A27">
        <f>IF(SUM((F27&lt;6)+(G27&lt;8)+(H27&lt;6)+(I27&lt;3))&gt;=3, 0, 1)</f>
        <v>0</v>
      </c>
      <c r="B27" s="9" t="s">
        <v>136</v>
      </c>
      <c r="C27" s="9" t="s">
        <v>133</v>
      </c>
      <c r="D27" s="9" t="s">
        <v>37</v>
      </c>
      <c r="E27" s="3">
        <v>0</v>
      </c>
      <c r="F27" s="3">
        <v>2</v>
      </c>
      <c r="G27" s="3">
        <v>4</v>
      </c>
      <c r="H27" s="3">
        <v>0</v>
      </c>
      <c r="I27" s="3">
        <v>0</v>
      </c>
      <c r="J27" s="3">
        <f>SUM(E27:I27)</f>
        <v>6</v>
      </c>
      <c r="K27" s="11">
        <v>0</v>
      </c>
      <c r="L27" s="11">
        <v>1</v>
      </c>
      <c r="M27" s="11">
        <v>0</v>
      </c>
      <c r="N27" s="11">
        <v>0</v>
      </c>
      <c r="O27" s="11">
        <v>2</v>
      </c>
      <c r="P27" s="11">
        <f t="shared" si="0"/>
        <v>3</v>
      </c>
      <c r="Q27" s="3">
        <f t="shared" si="1"/>
        <v>9</v>
      </c>
    </row>
    <row r="28" spans="1:17" x14ac:dyDescent="0.25">
      <c r="A28">
        <f>IF(SUM((F28&lt;6)+(G28&lt;8)+(H28&lt;6)+(I28&lt;3))&gt;=3, 0, 1)</f>
        <v>1</v>
      </c>
      <c r="B28" s="9" t="s">
        <v>135</v>
      </c>
      <c r="C28" s="9" t="s">
        <v>133</v>
      </c>
      <c r="D28" s="9" t="s">
        <v>37</v>
      </c>
      <c r="E28" s="3">
        <v>0</v>
      </c>
      <c r="F28" s="3">
        <v>6</v>
      </c>
      <c r="G28" s="3">
        <v>13</v>
      </c>
      <c r="H28" s="3">
        <v>0</v>
      </c>
      <c r="I28" s="3">
        <v>2</v>
      </c>
      <c r="J28" s="3">
        <f>SUM(E28:I28)</f>
        <v>21</v>
      </c>
      <c r="K28" s="11">
        <v>4</v>
      </c>
      <c r="L28" s="11">
        <v>3</v>
      </c>
      <c r="M28" s="11">
        <v>1</v>
      </c>
      <c r="N28" s="11">
        <v>0</v>
      </c>
      <c r="O28" s="11">
        <v>0</v>
      </c>
      <c r="P28" s="11">
        <f t="shared" si="0"/>
        <v>8</v>
      </c>
      <c r="Q28" s="3">
        <f t="shared" si="1"/>
        <v>29</v>
      </c>
    </row>
    <row r="29" spans="1:17" x14ac:dyDescent="0.25">
      <c r="A29">
        <f>IF(SUM((F29&lt;6)+(G29&lt;8)+(H29&lt;6)+(I29&lt;3))&gt;=3, 0, 1)</f>
        <v>1</v>
      </c>
      <c r="B29" s="9" t="s">
        <v>134</v>
      </c>
      <c r="C29" s="9" t="s">
        <v>133</v>
      </c>
      <c r="D29" s="9" t="s">
        <v>37</v>
      </c>
      <c r="E29" s="3">
        <v>0</v>
      </c>
      <c r="F29" s="3">
        <v>6</v>
      </c>
      <c r="G29" s="3">
        <v>5</v>
      </c>
      <c r="H29" s="3">
        <v>0</v>
      </c>
      <c r="I29" s="3">
        <v>3</v>
      </c>
      <c r="J29" s="3">
        <f>SUM(E29:I29)</f>
        <v>14</v>
      </c>
      <c r="K29" s="11">
        <v>7</v>
      </c>
      <c r="L29" s="11">
        <v>2</v>
      </c>
      <c r="M29" s="11">
        <v>4</v>
      </c>
      <c r="N29" s="11">
        <v>0</v>
      </c>
      <c r="O29" s="11">
        <v>1</v>
      </c>
      <c r="P29" s="11">
        <f t="shared" si="0"/>
        <v>14</v>
      </c>
      <c r="Q29" s="3">
        <f t="shared" si="1"/>
        <v>28</v>
      </c>
    </row>
    <row r="30" spans="1:17" x14ac:dyDescent="0.25">
      <c r="A30">
        <f>IF(SUM((F30&lt;6)+(G30&lt;8)+(H30&lt;6)+(I30&lt;3))&gt;=3, 0, 1)</f>
        <v>1</v>
      </c>
      <c r="B30" s="9" t="s">
        <v>132</v>
      </c>
      <c r="C30" s="9" t="s">
        <v>133</v>
      </c>
      <c r="D30" s="9" t="s">
        <v>37</v>
      </c>
      <c r="E30" s="3">
        <v>0</v>
      </c>
      <c r="F30" s="3">
        <v>8</v>
      </c>
      <c r="G30" s="3">
        <v>9</v>
      </c>
      <c r="H30" s="3">
        <v>0</v>
      </c>
      <c r="I30" s="3">
        <v>1</v>
      </c>
      <c r="J30" s="3">
        <f>SUM(E30:I30)</f>
        <v>18</v>
      </c>
      <c r="K30" s="11">
        <v>3</v>
      </c>
      <c r="L30" s="11">
        <v>4</v>
      </c>
      <c r="M30" s="11">
        <v>4</v>
      </c>
      <c r="N30" s="11">
        <v>0</v>
      </c>
      <c r="O30" s="11">
        <v>1</v>
      </c>
      <c r="P30" s="11">
        <f t="shared" si="0"/>
        <v>12</v>
      </c>
      <c r="Q30" s="3">
        <f t="shared" si="1"/>
        <v>30</v>
      </c>
    </row>
    <row r="31" spans="1:17" x14ac:dyDescent="0.25">
      <c r="A31">
        <f>IF(SUM((F31&lt;6)+(G31&lt;8)+(H31&lt;6)+(I31&lt;3))&gt;=3, 0, 1)</f>
        <v>1</v>
      </c>
      <c r="B31" s="9" t="s">
        <v>3</v>
      </c>
      <c r="C31" s="9" t="s">
        <v>4</v>
      </c>
      <c r="D31" s="9" t="s">
        <v>37</v>
      </c>
      <c r="E31" s="3">
        <v>0</v>
      </c>
      <c r="F31" s="3">
        <v>9</v>
      </c>
      <c r="G31" s="3">
        <v>6</v>
      </c>
      <c r="H31" s="3">
        <v>0</v>
      </c>
      <c r="I31" s="3">
        <v>11</v>
      </c>
      <c r="J31" s="3">
        <f>SUM(E31:I31)</f>
        <v>26</v>
      </c>
      <c r="K31" s="11">
        <v>2</v>
      </c>
      <c r="L31" s="11">
        <v>2</v>
      </c>
      <c r="M31" s="11">
        <v>2</v>
      </c>
      <c r="N31" s="11">
        <v>0</v>
      </c>
      <c r="O31" s="11">
        <v>2</v>
      </c>
      <c r="P31" s="11">
        <f t="shared" si="0"/>
        <v>8</v>
      </c>
      <c r="Q31" s="3">
        <f t="shared" si="1"/>
        <v>34</v>
      </c>
    </row>
    <row r="32" spans="1:17" x14ac:dyDescent="0.25">
      <c r="A32">
        <f>IF(SUM((F32&lt;6)+(G32&lt;8)+(H32&lt;6)+(I32&lt;3))&gt;=3, 0, 1)</f>
        <v>0</v>
      </c>
      <c r="B32" s="9" t="s">
        <v>17</v>
      </c>
      <c r="C32" s="9" t="s">
        <v>4</v>
      </c>
      <c r="D32" s="9" t="s">
        <v>37</v>
      </c>
      <c r="E32" s="3">
        <v>0</v>
      </c>
      <c r="F32" s="3">
        <v>5</v>
      </c>
      <c r="G32" s="3">
        <v>3</v>
      </c>
      <c r="H32" s="3">
        <v>0</v>
      </c>
      <c r="I32" s="3">
        <v>2</v>
      </c>
      <c r="J32" s="3">
        <f>SUM(E32:I32)</f>
        <v>10</v>
      </c>
      <c r="K32" s="11">
        <v>3</v>
      </c>
      <c r="L32" s="11">
        <v>1</v>
      </c>
      <c r="M32" s="11">
        <v>3</v>
      </c>
      <c r="N32" s="11">
        <v>0</v>
      </c>
      <c r="O32" s="11">
        <v>0</v>
      </c>
      <c r="P32" s="11">
        <f t="shared" si="0"/>
        <v>7</v>
      </c>
      <c r="Q32" s="3">
        <f t="shared" si="1"/>
        <v>17</v>
      </c>
    </row>
    <row r="33" spans="1:17" x14ac:dyDescent="0.25">
      <c r="A33">
        <f>IF(SUM((F33&lt;6)+(G33&lt;8)+(H33&lt;6)+(I33&lt;3))&gt;=3, 0, 1)</f>
        <v>1</v>
      </c>
      <c r="B33" s="9" t="s">
        <v>22</v>
      </c>
      <c r="C33" s="9" t="s">
        <v>4</v>
      </c>
      <c r="D33" s="9" t="s">
        <v>37</v>
      </c>
      <c r="E33" s="3">
        <v>0</v>
      </c>
      <c r="F33" s="3">
        <v>6</v>
      </c>
      <c r="G33" s="3">
        <v>3</v>
      </c>
      <c r="H33" s="3">
        <v>0</v>
      </c>
      <c r="I33" s="3">
        <v>3</v>
      </c>
      <c r="J33" s="3">
        <f>SUM(E33:I33)</f>
        <v>12</v>
      </c>
      <c r="K33" s="11">
        <v>2</v>
      </c>
      <c r="L33" s="11">
        <v>3</v>
      </c>
      <c r="M33" s="11">
        <v>1</v>
      </c>
      <c r="N33" s="11">
        <v>0</v>
      </c>
      <c r="O33" s="11">
        <v>0</v>
      </c>
      <c r="P33" s="11">
        <f t="shared" si="0"/>
        <v>6</v>
      </c>
      <c r="Q33" s="3">
        <f t="shared" si="1"/>
        <v>18</v>
      </c>
    </row>
    <row r="34" spans="1:17" x14ac:dyDescent="0.25">
      <c r="A34">
        <f>IF(SUM((F34&lt;6)+(G34&lt;8)+(H34&lt;6)+(I34&lt;3))&gt;=3, 0, 1)</f>
        <v>1</v>
      </c>
      <c r="B34" s="9" t="s">
        <v>8</v>
      </c>
      <c r="C34" s="9" t="s">
        <v>4</v>
      </c>
      <c r="D34" s="9" t="s">
        <v>37</v>
      </c>
      <c r="E34" s="3">
        <v>0</v>
      </c>
      <c r="F34" s="3">
        <v>8</v>
      </c>
      <c r="G34" s="3">
        <v>26</v>
      </c>
      <c r="H34" s="3">
        <v>0</v>
      </c>
      <c r="I34" s="3">
        <v>9</v>
      </c>
      <c r="J34" s="3">
        <f>SUM(E34:I34)</f>
        <v>43</v>
      </c>
      <c r="K34" s="11">
        <v>8</v>
      </c>
      <c r="L34" s="11">
        <v>3</v>
      </c>
      <c r="M34" s="11">
        <v>4</v>
      </c>
      <c r="N34" s="11">
        <v>0</v>
      </c>
      <c r="O34" s="11">
        <v>1</v>
      </c>
      <c r="P34" s="11">
        <f t="shared" si="0"/>
        <v>16</v>
      </c>
      <c r="Q34" s="3">
        <f t="shared" si="1"/>
        <v>59</v>
      </c>
    </row>
    <row r="35" spans="1:17" x14ac:dyDescent="0.25">
      <c r="A35">
        <f>IF(SUM((F35&lt;6)+(G35&lt;8)+(H35&lt;6)+(I35&lt;3))&gt;=3, 0, 1)</f>
        <v>0</v>
      </c>
      <c r="B35" s="9" t="s">
        <v>16</v>
      </c>
      <c r="C35" s="9" t="s">
        <v>4</v>
      </c>
      <c r="D35" s="9" t="s">
        <v>37</v>
      </c>
      <c r="E35" s="3">
        <v>0</v>
      </c>
      <c r="F35" s="3">
        <v>6</v>
      </c>
      <c r="G35" s="3">
        <v>0</v>
      </c>
      <c r="H35" s="3">
        <v>0</v>
      </c>
      <c r="I35" s="3">
        <v>2</v>
      </c>
      <c r="J35" s="3">
        <f>SUM(E35:I35)</f>
        <v>8</v>
      </c>
      <c r="K35" s="11">
        <v>2</v>
      </c>
      <c r="L35" s="11">
        <v>4</v>
      </c>
      <c r="M35" s="11">
        <v>0</v>
      </c>
      <c r="N35" s="11">
        <v>0</v>
      </c>
      <c r="O35" s="11">
        <v>2</v>
      </c>
      <c r="P35" s="11">
        <f t="shared" si="0"/>
        <v>8</v>
      </c>
      <c r="Q35" s="3">
        <f t="shared" si="1"/>
        <v>16</v>
      </c>
    </row>
    <row r="36" spans="1:17" x14ac:dyDescent="0.25">
      <c r="A36">
        <f>IF(SUM((F36&lt;6)+(G36&lt;8)+(H36&lt;6)+(I36&lt;3))&gt;=3, 0, 1)</f>
        <v>1</v>
      </c>
      <c r="B36" s="9" t="s">
        <v>15</v>
      </c>
      <c r="C36" s="9" t="s">
        <v>4</v>
      </c>
      <c r="D36" s="9" t="s">
        <v>37</v>
      </c>
      <c r="E36" s="3">
        <v>0</v>
      </c>
      <c r="F36" s="3">
        <v>5</v>
      </c>
      <c r="G36" s="3">
        <v>8</v>
      </c>
      <c r="H36" s="3">
        <v>0</v>
      </c>
      <c r="I36" s="3">
        <v>7</v>
      </c>
      <c r="J36" s="3">
        <f>SUM(E36:I36)</f>
        <v>20</v>
      </c>
      <c r="K36" s="11">
        <v>4</v>
      </c>
      <c r="L36" s="11">
        <v>0</v>
      </c>
      <c r="M36" s="11">
        <v>1</v>
      </c>
      <c r="N36" s="11">
        <v>0</v>
      </c>
      <c r="O36" s="11">
        <v>0</v>
      </c>
      <c r="P36" s="11">
        <f t="shared" si="0"/>
        <v>5</v>
      </c>
      <c r="Q36" s="3">
        <f t="shared" si="1"/>
        <v>25</v>
      </c>
    </row>
    <row r="37" spans="1:17" x14ac:dyDescent="0.25">
      <c r="A37">
        <f>IF(SUM((F37&lt;6)+(G37&lt;8)+(H37&lt;6)+(I37&lt;3))&gt;=3, 0, 1)</f>
        <v>1</v>
      </c>
      <c r="B37" s="9" t="s">
        <v>139</v>
      </c>
      <c r="C37" s="9" t="s">
        <v>202</v>
      </c>
      <c r="D37" s="9" t="s">
        <v>37</v>
      </c>
      <c r="E37" s="3">
        <v>0</v>
      </c>
      <c r="F37" s="3">
        <v>1</v>
      </c>
      <c r="G37" s="3">
        <v>16</v>
      </c>
      <c r="H37" s="3">
        <v>0</v>
      </c>
      <c r="I37" s="3">
        <v>4</v>
      </c>
      <c r="J37" s="3">
        <f>SUM(E37:I37)</f>
        <v>21</v>
      </c>
      <c r="K37" s="11">
        <v>1</v>
      </c>
      <c r="L37" s="11">
        <v>0</v>
      </c>
      <c r="M37" s="11">
        <v>1</v>
      </c>
      <c r="N37" s="11">
        <v>0</v>
      </c>
      <c r="O37" s="11">
        <v>1</v>
      </c>
      <c r="P37" s="11">
        <f t="shared" si="0"/>
        <v>3</v>
      </c>
      <c r="Q37" s="3">
        <f t="shared" si="1"/>
        <v>24</v>
      </c>
    </row>
    <row r="38" spans="1:17" x14ac:dyDescent="0.25">
      <c r="A38">
        <f>IF(SUM((F38&lt;6)+(G38&lt;8)+(H38&lt;6)+(I38&lt;3))&gt;=3, 0, 1)</f>
        <v>1</v>
      </c>
      <c r="B38" s="9" t="s">
        <v>137</v>
      </c>
      <c r="C38" s="9" t="s">
        <v>202</v>
      </c>
      <c r="D38" s="9" t="s">
        <v>37</v>
      </c>
      <c r="E38" s="3">
        <v>0</v>
      </c>
      <c r="F38" s="3">
        <v>0</v>
      </c>
      <c r="G38" s="3">
        <v>12</v>
      </c>
      <c r="H38" s="3">
        <v>0</v>
      </c>
      <c r="I38" s="3">
        <v>4</v>
      </c>
      <c r="J38" s="3">
        <f>SUM(E38:I38)</f>
        <v>16</v>
      </c>
      <c r="K38" s="11">
        <v>1</v>
      </c>
      <c r="L38" s="11">
        <v>1</v>
      </c>
      <c r="M38" s="11">
        <v>0</v>
      </c>
      <c r="N38" s="11">
        <v>0</v>
      </c>
      <c r="O38" s="11">
        <v>1</v>
      </c>
      <c r="P38" s="11">
        <f t="shared" si="0"/>
        <v>3</v>
      </c>
      <c r="Q38" s="3">
        <f t="shared" si="1"/>
        <v>19</v>
      </c>
    </row>
    <row r="39" spans="1:17" x14ac:dyDescent="0.25">
      <c r="A39">
        <f>IF(SUM((F39&lt;6)+(G39&lt;8)+(H39&lt;6)+(I39&lt;3))&gt;=3, 0, 1)</f>
        <v>0</v>
      </c>
      <c r="B39" s="9" t="s">
        <v>138</v>
      </c>
      <c r="C39" s="9" t="s">
        <v>202</v>
      </c>
      <c r="D39" s="9" t="s">
        <v>37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f>SUM(E39:I39)</f>
        <v>1</v>
      </c>
      <c r="K39" s="11">
        <v>0</v>
      </c>
      <c r="L39" s="11">
        <v>1</v>
      </c>
      <c r="M39" s="11">
        <v>1</v>
      </c>
      <c r="N39" s="11">
        <v>0</v>
      </c>
      <c r="O39" s="11">
        <v>0</v>
      </c>
      <c r="P39" s="11">
        <f t="shared" si="0"/>
        <v>2</v>
      </c>
      <c r="Q39" s="3">
        <f t="shared" si="1"/>
        <v>3</v>
      </c>
    </row>
    <row r="40" spans="1:17" x14ac:dyDescent="0.25">
      <c r="A40">
        <f>IF(SUM((F40&lt;6)+(G40&lt;8)+(H40&lt;6)+(I40&lt;3))&gt;=3, 0, 1)</f>
        <v>0</v>
      </c>
      <c r="B40" s="9" t="s">
        <v>183</v>
      </c>
      <c r="C40" s="9" t="s">
        <v>202</v>
      </c>
      <c r="D40" s="9" t="s">
        <v>37</v>
      </c>
      <c r="E40" s="3">
        <v>0</v>
      </c>
      <c r="F40" s="3">
        <v>0</v>
      </c>
      <c r="G40" s="3">
        <v>7</v>
      </c>
      <c r="H40" s="3">
        <v>0</v>
      </c>
      <c r="I40" s="3">
        <v>4</v>
      </c>
      <c r="J40" s="3">
        <f>SUM(E40:I40)</f>
        <v>11</v>
      </c>
      <c r="K40" s="11">
        <v>1</v>
      </c>
      <c r="L40" s="11">
        <v>0</v>
      </c>
      <c r="M40" s="11">
        <v>1</v>
      </c>
      <c r="N40" s="11">
        <v>0</v>
      </c>
      <c r="O40" s="11">
        <v>2</v>
      </c>
      <c r="P40" s="11">
        <f t="shared" si="0"/>
        <v>4</v>
      </c>
      <c r="Q40" s="3">
        <f t="shared" si="1"/>
        <v>15</v>
      </c>
    </row>
    <row r="41" spans="1:17" x14ac:dyDescent="0.25">
      <c r="A41">
        <f>IF(SUM((F41&lt;6)+(G41&lt;8)+(H41&lt;6)+(I41&lt;3))&gt;=3, 0, 1)</f>
        <v>1</v>
      </c>
      <c r="B41" s="9" t="s">
        <v>51</v>
      </c>
      <c r="C41" s="9" t="s">
        <v>194</v>
      </c>
      <c r="D41" s="9" t="s">
        <v>11</v>
      </c>
      <c r="E41" s="3">
        <v>0</v>
      </c>
      <c r="F41" s="3">
        <v>6</v>
      </c>
      <c r="G41" s="3">
        <v>13</v>
      </c>
      <c r="H41" s="3">
        <v>0</v>
      </c>
      <c r="I41" s="3">
        <v>8</v>
      </c>
      <c r="J41" s="3">
        <f>SUM(E41:I41)</f>
        <v>27</v>
      </c>
      <c r="K41" s="11">
        <v>1</v>
      </c>
      <c r="L41" s="11">
        <v>1</v>
      </c>
      <c r="M41" s="11">
        <v>2</v>
      </c>
      <c r="N41" s="11">
        <v>0</v>
      </c>
      <c r="O41" s="11">
        <v>0</v>
      </c>
      <c r="P41" s="11">
        <f t="shared" si="0"/>
        <v>4</v>
      </c>
      <c r="Q41" s="3">
        <f t="shared" si="1"/>
        <v>31</v>
      </c>
    </row>
    <row r="42" spans="1:17" x14ac:dyDescent="0.25">
      <c r="A42">
        <f>IF(SUM((F42&lt;6)+(G42&lt;8)+(H42&lt;6)+(I42&lt;3))&gt;=3, 0, 1)</f>
        <v>0</v>
      </c>
      <c r="B42" s="9" t="s">
        <v>50</v>
      </c>
      <c r="C42" s="9" t="s">
        <v>194</v>
      </c>
      <c r="D42" s="9" t="s">
        <v>11</v>
      </c>
      <c r="E42" s="3">
        <v>0</v>
      </c>
      <c r="F42" s="3">
        <v>1</v>
      </c>
      <c r="G42" s="3">
        <v>1</v>
      </c>
      <c r="H42" s="3">
        <v>0</v>
      </c>
      <c r="I42" s="3">
        <v>3</v>
      </c>
      <c r="J42" s="3">
        <f>SUM(E42:I42)</f>
        <v>5</v>
      </c>
      <c r="K42" s="11">
        <v>0</v>
      </c>
      <c r="L42" s="11">
        <v>1</v>
      </c>
      <c r="M42" s="11">
        <v>0</v>
      </c>
      <c r="N42" s="11">
        <v>0</v>
      </c>
      <c r="O42" s="11">
        <v>0</v>
      </c>
      <c r="P42" s="11">
        <f t="shared" si="0"/>
        <v>1</v>
      </c>
      <c r="Q42" s="3">
        <f t="shared" si="1"/>
        <v>6</v>
      </c>
    </row>
    <row r="43" spans="1:17" x14ac:dyDescent="0.25">
      <c r="A43">
        <f>IF(SUM((F43&lt;6)+(G43&lt;8)+(H43&lt;6)+(I43&lt;3))&gt;=3, 0, 1)</f>
        <v>1</v>
      </c>
      <c r="B43" s="9" t="s">
        <v>55</v>
      </c>
      <c r="C43" s="9" t="s">
        <v>54</v>
      </c>
      <c r="D43" s="9" t="s">
        <v>11</v>
      </c>
      <c r="E43" s="3">
        <v>0</v>
      </c>
      <c r="F43" s="3">
        <v>14</v>
      </c>
      <c r="G43" s="3">
        <v>15</v>
      </c>
      <c r="H43" s="3">
        <v>0</v>
      </c>
      <c r="I43" s="3">
        <v>5</v>
      </c>
      <c r="J43" s="3">
        <f>SUM(E43:I43)</f>
        <v>34</v>
      </c>
      <c r="K43" s="11">
        <v>2</v>
      </c>
      <c r="L43" s="11">
        <v>3</v>
      </c>
      <c r="M43" s="11">
        <v>5</v>
      </c>
      <c r="N43" s="11">
        <v>0</v>
      </c>
      <c r="O43" s="11">
        <v>2</v>
      </c>
      <c r="P43" s="11">
        <f t="shared" si="0"/>
        <v>12</v>
      </c>
      <c r="Q43" s="3">
        <f t="shared" si="1"/>
        <v>46</v>
      </c>
    </row>
    <row r="44" spans="1:17" x14ac:dyDescent="0.25">
      <c r="A44">
        <f>IF(SUM((F44&lt;6)+(G44&lt;8)+(H44&lt;6)+(I44&lt;3))&gt;=3, 0, 1)</f>
        <v>1</v>
      </c>
      <c r="B44" s="9" t="s">
        <v>53</v>
      </c>
      <c r="C44" s="9" t="s">
        <v>54</v>
      </c>
      <c r="D44" s="9" t="s">
        <v>11</v>
      </c>
      <c r="E44" s="3">
        <v>0</v>
      </c>
      <c r="F44" s="3">
        <v>7</v>
      </c>
      <c r="G44" s="3">
        <v>14</v>
      </c>
      <c r="H44" s="3">
        <v>0</v>
      </c>
      <c r="I44" s="3">
        <v>13</v>
      </c>
      <c r="J44" s="3">
        <f>SUM(E44:I44)</f>
        <v>34</v>
      </c>
      <c r="K44" s="11">
        <v>1</v>
      </c>
      <c r="L44" s="11">
        <v>2</v>
      </c>
      <c r="M44" s="11">
        <v>2</v>
      </c>
      <c r="N44" s="11">
        <v>0</v>
      </c>
      <c r="O44" s="11">
        <v>3</v>
      </c>
      <c r="P44" s="11">
        <f t="shared" si="0"/>
        <v>8</v>
      </c>
      <c r="Q44" s="3">
        <f t="shared" si="1"/>
        <v>42</v>
      </c>
    </row>
    <row r="45" spans="1:17" x14ac:dyDescent="0.25">
      <c r="A45">
        <f>IF(SUM((F45&lt;6)+(G45&lt;8)+(H45&lt;6)+(I45&lt;3))&gt;=3, 0, 1)</f>
        <v>0</v>
      </c>
      <c r="B45" s="9" t="s">
        <v>62</v>
      </c>
      <c r="C45" s="9" t="s">
        <v>54</v>
      </c>
      <c r="D45" s="9" t="s">
        <v>11</v>
      </c>
      <c r="E45" s="3">
        <v>0</v>
      </c>
      <c r="F45" s="3">
        <v>4</v>
      </c>
      <c r="G45" s="3">
        <v>11</v>
      </c>
      <c r="H45" s="3">
        <v>0</v>
      </c>
      <c r="I45" s="3">
        <v>1</v>
      </c>
      <c r="J45" s="3">
        <f>SUM(E45:I45)</f>
        <v>16</v>
      </c>
      <c r="K45" s="11">
        <v>3</v>
      </c>
      <c r="L45" s="11">
        <v>1</v>
      </c>
      <c r="M45" s="11">
        <v>3</v>
      </c>
      <c r="N45" s="11">
        <v>0</v>
      </c>
      <c r="O45" s="11">
        <v>0</v>
      </c>
      <c r="P45" s="11">
        <f t="shared" si="0"/>
        <v>7</v>
      </c>
      <c r="Q45" s="3">
        <f t="shared" si="1"/>
        <v>23</v>
      </c>
    </row>
    <row r="46" spans="1:17" x14ac:dyDescent="0.25">
      <c r="A46">
        <f>IF(SUM((F46&lt;6)+(G46&lt;8)+(H46&lt;6)+(I46&lt;3))&gt;=3, 0, 1)</f>
        <v>1</v>
      </c>
      <c r="B46" s="9" t="s">
        <v>38</v>
      </c>
      <c r="C46" s="9" t="s">
        <v>10</v>
      </c>
      <c r="D46" s="9" t="s">
        <v>11</v>
      </c>
      <c r="E46" s="3">
        <v>0</v>
      </c>
      <c r="F46" s="3">
        <v>17</v>
      </c>
      <c r="G46" s="3">
        <v>19</v>
      </c>
      <c r="H46" s="3">
        <v>0</v>
      </c>
      <c r="I46" s="3">
        <v>13</v>
      </c>
      <c r="J46" s="3">
        <f>SUM(E46:I46)</f>
        <v>49</v>
      </c>
      <c r="K46" s="11">
        <v>3</v>
      </c>
      <c r="L46" s="11">
        <v>5</v>
      </c>
      <c r="M46" s="11">
        <v>2</v>
      </c>
      <c r="N46" s="11">
        <v>0</v>
      </c>
      <c r="O46" s="11">
        <v>1</v>
      </c>
      <c r="P46" s="11">
        <f t="shared" si="0"/>
        <v>11</v>
      </c>
      <c r="Q46" s="3">
        <f t="shared" si="1"/>
        <v>60</v>
      </c>
    </row>
    <row r="47" spans="1:17" x14ac:dyDescent="0.25">
      <c r="A47">
        <f>IF(SUM((F47&lt;6)+(G47&lt;8)+(H47&lt;6)+(I47&lt;3))&gt;=3, 0, 1)</f>
        <v>0</v>
      </c>
      <c r="B47" s="9" t="s">
        <v>193</v>
      </c>
      <c r="C47" s="9" t="s">
        <v>10</v>
      </c>
      <c r="D47" s="9" t="s">
        <v>11</v>
      </c>
      <c r="E47" s="3">
        <v>0</v>
      </c>
      <c r="F47" s="3">
        <v>0</v>
      </c>
      <c r="G47" s="3">
        <v>1</v>
      </c>
      <c r="H47" s="3">
        <v>0</v>
      </c>
      <c r="I47" s="3">
        <v>0</v>
      </c>
      <c r="J47" s="3">
        <f>SUM(E47:I47)</f>
        <v>1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f t="shared" si="0"/>
        <v>0</v>
      </c>
      <c r="Q47" s="3">
        <f t="shared" si="1"/>
        <v>1</v>
      </c>
    </row>
    <row r="48" spans="1:17" x14ac:dyDescent="0.25">
      <c r="A48">
        <f>IF(SUM((F48&lt;6)+(G48&lt;8)+(H48&lt;6)+(I48&lt;3))&gt;=3, 0, 1)</f>
        <v>0</v>
      </c>
      <c r="B48" s="9" t="s">
        <v>191</v>
      </c>
      <c r="C48" s="9" t="s">
        <v>10</v>
      </c>
      <c r="D48" s="9" t="s">
        <v>11</v>
      </c>
      <c r="E48" s="3">
        <v>0</v>
      </c>
      <c r="F48" s="3">
        <v>0</v>
      </c>
      <c r="G48" s="3">
        <v>5</v>
      </c>
      <c r="H48" s="3">
        <v>0</v>
      </c>
      <c r="I48" s="3">
        <v>1</v>
      </c>
      <c r="J48" s="3">
        <f>SUM(E48:I48)</f>
        <v>6</v>
      </c>
      <c r="K48" s="11">
        <v>0</v>
      </c>
      <c r="L48" s="11">
        <v>0</v>
      </c>
      <c r="M48" s="11">
        <v>1</v>
      </c>
      <c r="N48" s="11">
        <v>0</v>
      </c>
      <c r="O48" s="11">
        <v>0</v>
      </c>
      <c r="P48" s="11">
        <f t="shared" si="0"/>
        <v>1</v>
      </c>
      <c r="Q48" s="3">
        <f t="shared" si="1"/>
        <v>7</v>
      </c>
    </row>
    <row r="49" spans="1:17" x14ac:dyDescent="0.25">
      <c r="A49">
        <f>IF(SUM((F49&lt;6)+(G49&lt;8)+(H49&lt;6)+(I49&lt;3))&gt;=3, 0, 1)</f>
        <v>1</v>
      </c>
      <c r="B49" s="9" t="s">
        <v>39</v>
      </c>
      <c r="C49" s="9" t="s">
        <v>10</v>
      </c>
      <c r="D49" s="9" t="s">
        <v>11</v>
      </c>
      <c r="E49" s="3">
        <v>0</v>
      </c>
      <c r="F49" s="3">
        <v>2</v>
      </c>
      <c r="G49" s="3">
        <v>8</v>
      </c>
      <c r="H49" s="3">
        <v>0</v>
      </c>
      <c r="I49" s="3">
        <v>7</v>
      </c>
      <c r="J49" s="3">
        <f>SUM(E49:I49)</f>
        <v>17</v>
      </c>
      <c r="K49" s="11">
        <v>5</v>
      </c>
      <c r="L49" s="11">
        <v>3</v>
      </c>
      <c r="M49" s="11">
        <v>1</v>
      </c>
      <c r="N49" s="11">
        <v>0</v>
      </c>
      <c r="O49" s="11">
        <v>2</v>
      </c>
      <c r="P49" s="11">
        <f t="shared" si="0"/>
        <v>11</v>
      </c>
      <c r="Q49" s="3">
        <f t="shared" si="1"/>
        <v>28</v>
      </c>
    </row>
    <row r="50" spans="1:17" x14ac:dyDescent="0.25">
      <c r="A50">
        <f>IF(SUM((F50&lt;6)+(G50&lt;8)+(H50&lt;6)+(I50&lt;3))&gt;=3, 0, 1)</f>
        <v>1</v>
      </c>
      <c r="B50" s="9" t="s">
        <v>30</v>
      </c>
      <c r="C50" s="9" t="s">
        <v>10</v>
      </c>
      <c r="D50" s="9" t="s">
        <v>11</v>
      </c>
      <c r="E50" s="3">
        <v>0</v>
      </c>
      <c r="F50" s="3">
        <v>10</v>
      </c>
      <c r="G50" s="3">
        <v>2</v>
      </c>
      <c r="H50" s="3">
        <v>0</v>
      </c>
      <c r="I50" s="3">
        <v>6</v>
      </c>
      <c r="J50" s="3">
        <f>SUM(E50:I50)</f>
        <v>18</v>
      </c>
      <c r="K50" s="11">
        <v>1</v>
      </c>
      <c r="L50" s="11">
        <v>2</v>
      </c>
      <c r="M50" s="11">
        <v>1</v>
      </c>
      <c r="N50" s="11">
        <v>0</v>
      </c>
      <c r="O50" s="11">
        <v>3</v>
      </c>
      <c r="P50" s="11">
        <f t="shared" si="0"/>
        <v>7</v>
      </c>
      <c r="Q50" s="3">
        <f t="shared" si="1"/>
        <v>25</v>
      </c>
    </row>
    <row r="51" spans="1:17" x14ac:dyDescent="0.25">
      <c r="A51">
        <f>IF(SUM((F51&lt;6)+(G51&lt;8)+(H51&lt;6)+(I51&lt;3))&gt;=3, 0, 1)</f>
        <v>0</v>
      </c>
      <c r="B51" s="9" t="s">
        <v>40</v>
      </c>
      <c r="C51" s="9" t="s">
        <v>10</v>
      </c>
      <c r="D51" s="9" t="s">
        <v>11</v>
      </c>
      <c r="E51" s="3">
        <v>0</v>
      </c>
      <c r="F51" s="3">
        <v>2</v>
      </c>
      <c r="G51" s="3">
        <v>0</v>
      </c>
      <c r="H51" s="3">
        <v>0</v>
      </c>
      <c r="I51" s="3">
        <v>1</v>
      </c>
      <c r="J51" s="3">
        <f>SUM(E51:I51)</f>
        <v>3</v>
      </c>
      <c r="K51" s="11">
        <v>2</v>
      </c>
      <c r="L51" s="11">
        <v>0</v>
      </c>
      <c r="M51" s="11">
        <v>0</v>
      </c>
      <c r="N51" s="11">
        <v>0</v>
      </c>
      <c r="O51" s="11">
        <v>0</v>
      </c>
      <c r="P51" s="11">
        <f t="shared" si="0"/>
        <v>2</v>
      </c>
      <c r="Q51" s="3">
        <f t="shared" si="1"/>
        <v>5</v>
      </c>
    </row>
    <row r="52" spans="1:17" x14ac:dyDescent="0.25">
      <c r="A52">
        <f>IF(SUM((F52&lt;6)+(G52&lt;8)+(H52&lt;6)+(I52&lt;3))&gt;=3, 0, 1)</f>
        <v>0</v>
      </c>
      <c r="B52" s="9" t="s">
        <v>9</v>
      </c>
      <c r="C52" s="9" t="s">
        <v>10</v>
      </c>
      <c r="D52" s="9" t="s">
        <v>11</v>
      </c>
      <c r="E52" s="3">
        <v>0</v>
      </c>
      <c r="F52" s="3">
        <v>1</v>
      </c>
      <c r="G52" s="3">
        <v>7</v>
      </c>
      <c r="H52" s="3">
        <v>0</v>
      </c>
      <c r="I52" s="3">
        <v>3</v>
      </c>
      <c r="J52" s="3">
        <f>SUM(E52:I52)</f>
        <v>11</v>
      </c>
      <c r="K52" s="11">
        <v>2</v>
      </c>
      <c r="L52" s="11">
        <v>0</v>
      </c>
      <c r="M52" s="11">
        <v>2</v>
      </c>
      <c r="N52" s="11">
        <v>0</v>
      </c>
      <c r="O52" s="11">
        <v>1</v>
      </c>
      <c r="P52" s="11">
        <f t="shared" si="0"/>
        <v>5</v>
      </c>
      <c r="Q52" s="3">
        <f t="shared" si="1"/>
        <v>16</v>
      </c>
    </row>
    <row r="53" spans="1:17" x14ac:dyDescent="0.25">
      <c r="A53">
        <f>IF(SUM((F53&lt;6)+(G53&lt;8)+(H53&lt;6)+(I53&lt;3))&gt;=3, 0, 1)</f>
        <v>1</v>
      </c>
      <c r="B53" s="9" t="s">
        <v>41</v>
      </c>
      <c r="C53" s="9" t="s">
        <v>10</v>
      </c>
      <c r="D53" s="9" t="s">
        <v>11</v>
      </c>
      <c r="E53" s="3">
        <v>0</v>
      </c>
      <c r="F53" s="3">
        <v>22</v>
      </c>
      <c r="G53" s="3">
        <v>13</v>
      </c>
      <c r="H53" s="3">
        <v>0</v>
      </c>
      <c r="I53" s="3">
        <v>1</v>
      </c>
      <c r="J53" s="3">
        <f>SUM(E53:I53)</f>
        <v>36</v>
      </c>
      <c r="K53" s="11">
        <v>7</v>
      </c>
      <c r="L53" s="11">
        <v>3</v>
      </c>
      <c r="M53" s="11">
        <v>3</v>
      </c>
      <c r="N53" s="11">
        <v>0</v>
      </c>
      <c r="O53" s="11">
        <v>1</v>
      </c>
      <c r="P53" s="11">
        <f t="shared" si="0"/>
        <v>14</v>
      </c>
      <c r="Q53" s="3">
        <f t="shared" si="1"/>
        <v>50</v>
      </c>
    </row>
    <row r="54" spans="1:17" x14ac:dyDescent="0.25">
      <c r="A54">
        <f>IF(SUM((F54&lt;6)+(G54&lt;8)+(H54&lt;6)+(I54&lt;3))&gt;=3, 0, 1)</f>
        <v>1</v>
      </c>
      <c r="B54" s="9" t="s">
        <v>42</v>
      </c>
      <c r="C54" s="9" t="s">
        <v>10</v>
      </c>
      <c r="D54" s="9" t="s">
        <v>11</v>
      </c>
      <c r="E54" s="3">
        <v>0</v>
      </c>
      <c r="F54" s="3">
        <v>8</v>
      </c>
      <c r="G54" s="3">
        <v>16</v>
      </c>
      <c r="H54" s="3">
        <v>0</v>
      </c>
      <c r="I54" s="3">
        <v>9</v>
      </c>
      <c r="J54" s="3">
        <f>SUM(E54:I54)</f>
        <v>33</v>
      </c>
      <c r="K54" s="11">
        <v>1</v>
      </c>
      <c r="L54" s="11">
        <v>1</v>
      </c>
      <c r="M54" s="11">
        <v>2</v>
      </c>
      <c r="N54" s="11">
        <v>0</v>
      </c>
      <c r="O54" s="11">
        <v>2</v>
      </c>
      <c r="P54" s="11">
        <f t="shared" si="0"/>
        <v>6</v>
      </c>
      <c r="Q54" s="3">
        <f t="shared" si="1"/>
        <v>39</v>
      </c>
    </row>
    <row r="55" spans="1:17" x14ac:dyDescent="0.25">
      <c r="A55">
        <f>IF(SUM((F55&lt;6)+(G55&lt;8)+(H55&lt;6)+(I55&lt;3))&gt;=3, 0, 1)</f>
        <v>1</v>
      </c>
      <c r="B55" s="9" t="s">
        <v>43</v>
      </c>
      <c r="C55" s="9" t="s">
        <v>44</v>
      </c>
      <c r="D55" s="9" t="s">
        <v>11</v>
      </c>
      <c r="E55" s="3">
        <v>0</v>
      </c>
      <c r="F55" s="3">
        <v>8</v>
      </c>
      <c r="G55" s="3">
        <v>19</v>
      </c>
      <c r="H55" s="3">
        <v>0</v>
      </c>
      <c r="I55" s="3">
        <v>3</v>
      </c>
      <c r="J55" s="3">
        <f>SUM(E55:I55)</f>
        <v>30</v>
      </c>
      <c r="K55" s="11">
        <v>3</v>
      </c>
      <c r="L55" s="11">
        <v>3</v>
      </c>
      <c r="M55" s="11">
        <v>5</v>
      </c>
      <c r="N55" s="11">
        <v>0</v>
      </c>
      <c r="O55" s="11">
        <v>1</v>
      </c>
      <c r="P55" s="11">
        <f t="shared" si="0"/>
        <v>12</v>
      </c>
      <c r="Q55" s="3">
        <f t="shared" si="1"/>
        <v>42</v>
      </c>
    </row>
    <row r="56" spans="1:17" x14ac:dyDescent="0.25">
      <c r="A56">
        <f>IF(SUM((F56&lt;6)+(G56&lt;8)+(H56&lt;6)+(I56&lt;3))&gt;=3, 0, 1)</f>
        <v>0</v>
      </c>
      <c r="B56" s="9" t="s">
        <v>45</v>
      </c>
      <c r="C56" s="9" t="s">
        <v>44</v>
      </c>
      <c r="D56" s="9" t="s">
        <v>11</v>
      </c>
      <c r="E56" s="3">
        <v>0</v>
      </c>
      <c r="F56" s="3">
        <v>7</v>
      </c>
      <c r="G56" s="3">
        <v>7</v>
      </c>
      <c r="H56" s="3">
        <v>0</v>
      </c>
      <c r="I56" s="3">
        <v>0</v>
      </c>
      <c r="J56" s="3">
        <f>SUM(E56:I56)</f>
        <v>14</v>
      </c>
      <c r="K56" s="11">
        <v>2</v>
      </c>
      <c r="L56" s="11">
        <v>3</v>
      </c>
      <c r="M56" s="11">
        <v>1</v>
      </c>
      <c r="N56" s="11">
        <v>0</v>
      </c>
      <c r="O56" s="11">
        <v>0</v>
      </c>
      <c r="P56" s="11">
        <f t="shared" si="0"/>
        <v>6</v>
      </c>
      <c r="Q56" s="3">
        <f t="shared" si="1"/>
        <v>20</v>
      </c>
    </row>
    <row r="57" spans="1:17" x14ac:dyDescent="0.25">
      <c r="A57">
        <f>IF(SUM((F57&lt;6)+(G57&lt;8)+(H57&lt;6)+(I57&lt;3))&gt;=3, 0, 1)</f>
        <v>1</v>
      </c>
      <c r="B57" s="9" t="s">
        <v>46</v>
      </c>
      <c r="C57" s="9" t="s">
        <v>44</v>
      </c>
      <c r="D57" s="9" t="s">
        <v>11</v>
      </c>
      <c r="E57" s="3">
        <v>0</v>
      </c>
      <c r="F57" s="3">
        <v>11</v>
      </c>
      <c r="G57" s="3">
        <v>6</v>
      </c>
      <c r="H57" s="3">
        <v>0</v>
      </c>
      <c r="I57" s="3">
        <v>9</v>
      </c>
      <c r="J57" s="3">
        <f>SUM(E57:I57)</f>
        <v>26</v>
      </c>
      <c r="K57" s="11">
        <v>1</v>
      </c>
      <c r="L57" s="11">
        <v>1</v>
      </c>
      <c r="M57" s="11">
        <v>1</v>
      </c>
      <c r="N57" s="11">
        <v>0</v>
      </c>
      <c r="O57" s="11">
        <v>0</v>
      </c>
      <c r="P57" s="11">
        <f t="shared" si="0"/>
        <v>3</v>
      </c>
      <c r="Q57" s="3">
        <f t="shared" si="1"/>
        <v>29</v>
      </c>
    </row>
    <row r="58" spans="1:17" x14ac:dyDescent="0.25">
      <c r="A58">
        <f>IF(SUM((F58&lt;6)+(G58&lt;8)+(H58&lt;6)+(I58&lt;3))&gt;=3, 0, 1)</f>
        <v>1</v>
      </c>
      <c r="B58" s="9" t="s">
        <v>49</v>
      </c>
      <c r="C58" s="9" t="s">
        <v>44</v>
      </c>
      <c r="D58" s="9" t="s">
        <v>11</v>
      </c>
      <c r="E58" s="3">
        <v>0</v>
      </c>
      <c r="F58" s="3">
        <v>19</v>
      </c>
      <c r="G58" s="3">
        <v>20</v>
      </c>
      <c r="H58" s="3">
        <v>0</v>
      </c>
      <c r="I58" s="3">
        <v>4</v>
      </c>
      <c r="J58" s="3">
        <f>SUM(E58:I58)</f>
        <v>43</v>
      </c>
      <c r="K58" s="11">
        <v>3</v>
      </c>
      <c r="L58" s="11">
        <v>4</v>
      </c>
      <c r="M58" s="11">
        <v>3</v>
      </c>
      <c r="N58" s="11">
        <v>0</v>
      </c>
      <c r="O58" s="11">
        <v>1</v>
      </c>
      <c r="P58" s="11">
        <f t="shared" si="0"/>
        <v>11</v>
      </c>
      <c r="Q58" s="3">
        <f t="shared" si="1"/>
        <v>54</v>
      </c>
    </row>
    <row r="59" spans="1:17" x14ac:dyDescent="0.25">
      <c r="A59">
        <f>IF(SUM((F59&lt;6)+(G59&lt;8)+(H59&lt;6)+(I59&lt;3))&gt;=3, 0, 1)</f>
        <v>0</v>
      </c>
      <c r="B59" s="9" t="s">
        <v>48</v>
      </c>
      <c r="C59" s="9" t="s">
        <v>44</v>
      </c>
      <c r="D59" s="9" t="s">
        <v>11</v>
      </c>
      <c r="E59" s="3">
        <v>0</v>
      </c>
      <c r="F59" s="3">
        <v>0</v>
      </c>
      <c r="G59" s="3">
        <v>5</v>
      </c>
      <c r="H59" s="3">
        <v>0</v>
      </c>
      <c r="I59" s="3">
        <v>6</v>
      </c>
      <c r="J59" s="3">
        <f>SUM(E59:I59)</f>
        <v>11</v>
      </c>
      <c r="K59" s="11">
        <v>1</v>
      </c>
      <c r="L59" s="11">
        <v>0</v>
      </c>
      <c r="M59" s="11">
        <v>0</v>
      </c>
      <c r="N59" s="11">
        <v>0</v>
      </c>
      <c r="O59" s="11">
        <v>0</v>
      </c>
      <c r="P59" s="11">
        <f t="shared" si="0"/>
        <v>1</v>
      </c>
      <c r="Q59" s="3">
        <f t="shared" si="1"/>
        <v>12</v>
      </c>
    </row>
    <row r="60" spans="1:17" x14ac:dyDescent="0.25">
      <c r="A60">
        <f>IF(SUM((F60&lt;6)+(G60&lt;8)+(H60&lt;6)+(I60&lt;3))&gt;=3, 0, 1)</f>
        <v>1</v>
      </c>
      <c r="B60" s="9" t="s">
        <v>47</v>
      </c>
      <c r="C60" s="9" t="s">
        <v>44</v>
      </c>
      <c r="D60" s="9" t="s">
        <v>11</v>
      </c>
      <c r="E60" s="3">
        <v>0</v>
      </c>
      <c r="F60" s="3">
        <v>6</v>
      </c>
      <c r="G60" s="3">
        <v>12</v>
      </c>
      <c r="H60" s="3">
        <v>0</v>
      </c>
      <c r="I60" s="3">
        <v>12</v>
      </c>
      <c r="J60" s="3">
        <f>SUM(E60:I60)</f>
        <v>30</v>
      </c>
      <c r="K60" s="11">
        <v>7</v>
      </c>
      <c r="L60" s="11">
        <v>3</v>
      </c>
      <c r="M60" s="11">
        <v>2</v>
      </c>
      <c r="N60" s="11">
        <v>0</v>
      </c>
      <c r="O60" s="11">
        <v>3</v>
      </c>
      <c r="P60" s="11">
        <f t="shared" si="0"/>
        <v>15</v>
      </c>
      <c r="Q60" s="3">
        <f t="shared" si="1"/>
        <v>45</v>
      </c>
    </row>
    <row r="61" spans="1:17" x14ac:dyDescent="0.25">
      <c r="A61">
        <f>IF(SUM((F61&lt;6)+(G61&lt;8)+(H61&lt;6)+(I61&lt;3))&gt;=3, 0, 1)</f>
        <v>0</v>
      </c>
      <c r="B61" s="9" t="s">
        <v>25</v>
      </c>
      <c r="C61" s="9" t="s">
        <v>194</v>
      </c>
      <c r="D61" s="9" t="s">
        <v>20</v>
      </c>
      <c r="E61" s="3">
        <v>0</v>
      </c>
      <c r="F61" s="3">
        <v>1</v>
      </c>
      <c r="G61" s="3">
        <v>5</v>
      </c>
      <c r="H61" s="3">
        <v>0</v>
      </c>
      <c r="I61" s="3">
        <v>0</v>
      </c>
      <c r="J61" s="3">
        <f>SUM(E61:I61)</f>
        <v>6</v>
      </c>
      <c r="K61" s="11">
        <v>1</v>
      </c>
      <c r="L61" s="11">
        <v>1</v>
      </c>
      <c r="M61" s="11">
        <v>0</v>
      </c>
      <c r="N61" s="11">
        <v>0</v>
      </c>
      <c r="O61" s="11">
        <v>0</v>
      </c>
      <c r="P61" s="11">
        <f t="shared" si="0"/>
        <v>2</v>
      </c>
      <c r="Q61" s="3">
        <f t="shared" si="1"/>
        <v>8</v>
      </c>
    </row>
    <row r="62" spans="1:17" x14ac:dyDescent="0.25">
      <c r="A62">
        <f>IF(SUM((F62&lt;6)+(G62&lt;8)+(H62&lt;6)+(I62&lt;3))&gt;=3, 0, 1)</f>
        <v>0</v>
      </c>
      <c r="B62" s="9" t="s">
        <v>66</v>
      </c>
      <c r="C62" s="9" t="s">
        <v>194</v>
      </c>
      <c r="D62" s="9" t="s">
        <v>20</v>
      </c>
      <c r="E62" s="3">
        <v>0</v>
      </c>
      <c r="F62" s="3">
        <v>4</v>
      </c>
      <c r="G62" s="3">
        <v>2</v>
      </c>
      <c r="H62" s="3">
        <v>0</v>
      </c>
      <c r="I62" s="3">
        <v>0</v>
      </c>
      <c r="J62" s="3">
        <f>SUM(E62:I62)</f>
        <v>6</v>
      </c>
      <c r="K62" s="11">
        <v>2</v>
      </c>
      <c r="L62" s="11">
        <v>1</v>
      </c>
      <c r="M62" s="11">
        <v>3</v>
      </c>
      <c r="N62" s="11">
        <v>0</v>
      </c>
      <c r="O62" s="11">
        <v>0</v>
      </c>
      <c r="P62" s="11">
        <f t="shared" si="0"/>
        <v>6</v>
      </c>
      <c r="Q62" s="3">
        <f t="shared" si="1"/>
        <v>12</v>
      </c>
    </row>
    <row r="63" spans="1:17" x14ac:dyDescent="0.25">
      <c r="A63">
        <f>IF(SUM((F63&lt;6)+(G63&lt;8)+(H63&lt;6)+(I63&lt;3))&gt;=3, 0, 1)</f>
        <v>1</v>
      </c>
      <c r="B63" s="9" t="s">
        <v>195</v>
      </c>
      <c r="C63" s="9" t="s">
        <v>56</v>
      </c>
      <c r="D63" s="9" t="s">
        <v>20</v>
      </c>
      <c r="E63" s="3">
        <v>0</v>
      </c>
      <c r="F63" s="3">
        <v>1</v>
      </c>
      <c r="G63" s="3">
        <v>10</v>
      </c>
      <c r="H63" s="3">
        <v>0</v>
      </c>
      <c r="I63" s="3">
        <v>6</v>
      </c>
      <c r="J63" s="3">
        <f>SUM(E63:I63)</f>
        <v>17</v>
      </c>
      <c r="K63" s="11">
        <v>3</v>
      </c>
      <c r="L63" s="11">
        <v>1</v>
      </c>
      <c r="M63" s="11">
        <v>1</v>
      </c>
      <c r="N63" s="11">
        <v>0</v>
      </c>
      <c r="O63" s="11">
        <v>1</v>
      </c>
      <c r="P63" s="11">
        <f t="shared" si="0"/>
        <v>6</v>
      </c>
      <c r="Q63" s="3">
        <f t="shared" si="1"/>
        <v>23</v>
      </c>
    </row>
    <row r="64" spans="1:17" x14ac:dyDescent="0.25">
      <c r="A64">
        <f>IF(SUM((F64&lt;6)+(G64&lt;8)+(H64&lt;6)+(I64&lt;3))&gt;=3, 0, 1)</f>
        <v>1</v>
      </c>
      <c r="B64" s="9" t="s">
        <v>57</v>
      </c>
      <c r="C64" s="9" t="s">
        <v>56</v>
      </c>
      <c r="D64" s="9" t="s">
        <v>20</v>
      </c>
      <c r="E64" s="3">
        <v>0</v>
      </c>
      <c r="F64" s="3">
        <v>4</v>
      </c>
      <c r="G64" s="3">
        <v>13</v>
      </c>
      <c r="H64" s="3">
        <v>0</v>
      </c>
      <c r="I64" s="3">
        <v>11</v>
      </c>
      <c r="J64" s="3">
        <f>SUM(E64:I64)</f>
        <v>28</v>
      </c>
      <c r="K64" s="11">
        <v>3</v>
      </c>
      <c r="L64" s="11">
        <v>1</v>
      </c>
      <c r="M64" s="11">
        <v>0</v>
      </c>
      <c r="N64" s="11">
        <v>0</v>
      </c>
      <c r="O64" s="11">
        <v>1</v>
      </c>
      <c r="P64" s="11">
        <f t="shared" si="0"/>
        <v>5</v>
      </c>
      <c r="Q64" s="3">
        <f t="shared" si="1"/>
        <v>33</v>
      </c>
    </row>
    <row r="65" spans="1:17" x14ac:dyDescent="0.25">
      <c r="A65">
        <f>IF(SUM((F65&lt;6)+(G65&lt;8)+(H65&lt;6)+(I65&lt;3))&gt;=3, 0, 1)</f>
        <v>1</v>
      </c>
      <c r="B65" s="9" t="s">
        <v>58</v>
      </c>
      <c r="C65" s="9" t="s">
        <v>56</v>
      </c>
      <c r="D65" s="9" t="s">
        <v>20</v>
      </c>
      <c r="E65" s="3">
        <v>0</v>
      </c>
      <c r="F65" s="3">
        <v>12</v>
      </c>
      <c r="G65" s="3">
        <v>15</v>
      </c>
      <c r="H65" s="3">
        <v>10</v>
      </c>
      <c r="I65" s="3">
        <v>12</v>
      </c>
      <c r="J65" s="3">
        <f>SUM(E65:I65)</f>
        <v>49</v>
      </c>
      <c r="K65" s="11">
        <v>3</v>
      </c>
      <c r="L65" s="11">
        <v>6</v>
      </c>
      <c r="M65" s="11">
        <v>3</v>
      </c>
      <c r="N65" s="11">
        <v>1</v>
      </c>
      <c r="O65" s="11">
        <v>5</v>
      </c>
      <c r="P65" s="11">
        <f t="shared" si="0"/>
        <v>18</v>
      </c>
      <c r="Q65" s="3">
        <f t="shared" si="1"/>
        <v>67</v>
      </c>
    </row>
    <row r="66" spans="1:17" x14ac:dyDescent="0.25">
      <c r="A66">
        <f>IF(SUM((F66&lt;6)+(G66&lt;8)+(H66&lt;6)+(I66&lt;3))&gt;=3, 0, 1)</f>
        <v>1</v>
      </c>
      <c r="B66" s="9" t="s">
        <v>27</v>
      </c>
      <c r="C66" s="9" t="s">
        <v>56</v>
      </c>
      <c r="D66" s="9" t="s">
        <v>20</v>
      </c>
      <c r="E66" s="3">
        <v>0</v>
      </c>
      <c r="F66" s="3">
        <v>4</v>
      </c>
      <c r="G66" s="3">
        <v>9</v>
      </c>
      <c r="H66" s="3">
        <v>0</v>
      </c>
      <c r="I66" s="3">
        <v>3</v>
      </c>
      <c r="J66" s="3">
        <f>SUM(E66:I66)</f>
        <v>16</v>
      </c>
      <c r="K66" s="11">
        <v>2</v>
      </c>
      <c r="L66" s="11">
        <v>1</v>
      </c>
      <c r="M66" s="11">
        <v>3</v>
      </c>
      <c r="N66" s="11">
        <v>0</v>
      </c>
      <c r="O66" s="11">
        <v>1</v>
      </c>
      <c r="P66" s="11">
        <f t="shared" si="0"/>
        <v>7</v>
      </c>
      <c r="Q66" s="3">
        <f t="shared" si="1"/>
        <v>23</v>
      </c>
    </row>
    <row r="67" spans="1:17" x14ac:dyDescent="0.25">
      <c r="A67">
        <f>IF(SUM((F67&lt;6)+(G67&lt;8)+(H67&lt;6)+(I67&lt;3))&gt;=3, 0, 1)</f>
        <v>1</v>
      </c>
      <c r="B67" s="9" t="s">
        <v>59</v>
      </c>
      <c r="C67" s="9" t="s">
        <v>56</v>
      </c>
      <c r="D67" s="9" t="s">
        <v>20</v>
      </c>
      <c r="E67" s="3">
        <v>0</v>
      </c>
      <c r="F67" s="3">
        <v>5</v>
      </c>
      <c r="G67" s="3">
        <v>11</v>
      </c>
      <c r="H67" s="3">
        <v>0</v>
      </c>
      <c r="I67" s="3">
        <v>5</v>
      </c>
      <c r="J67" s="3">
        <f>SUM(E67:I67)</f>
        <v>21</v>
      </c>
      <c r="K67" s="11">
        <v>3</v>
      </c>
      <c r="L67" s="11">
        <v>7</v>
      </c>
      <c r="M67" s="11">
        <v>2</v>
      </c>
      <c r="N67" s="11">
        <v>0</v>
      </c>
      <c r="O67" s="11">
        <v>1</v>
      </c>
      <c r="P67" s="11">
        <f t="shared" si="0"/>
        <v>13</v>
      </c>
      <c r="Q67" s="3">
        <f t="shared" si="1"/>
        <v>34</v>
      </c>
    </row>
    <row r="68" spans="1:17" x14ac:dyDescent="0.25">
      <c r="A68">
        <f>IF(SUM((F68&lt;6)+(G68&lt;8)+(H68&lt;6)+(I68&lt;3))&gt;=3, 0, 1)</f>
        <v>1</v>
      </c>
      <c r="B68" s="9" t="s">
        <v>60</v>
      </c>
      <c r="C68" s="9" t="s">
        <v>56</v>
      </c>
      <c r="D68" s="9" t="s">
        <v>20</v>
      </c>
      <c r="E68" s="3">
        <v>0</v>
      </c>
      <c r="F68" s="3">
        <v>18</v>
      </c>
      <c r="G68" s="3">
        <v>37</v>
      </c>
      <c r="H68" s="3">
        <v>0</v>
      </c>
      <c r="I68" s="3">
        <v>10</v>
      </c>
      <c r="J68" s="3">
        <f>SUM(E68:I68)</f>
        <v>65</v>
      </c>
      <c r="K68" s="11">
        <v>6</v>
      </c>
      <c r="L68" s="11">
        <v>4</v>
      </c>
      <c r="M68" s="11">
        <v>5</v>
      </c>
      <c r="N68" s="11">
        <v>0</v>
      </c>
      <c r="O68" s="11">
        <v>2</v>
      </c>
      <c r="P68" s="11">
        <f t="shared" ref="P68:P131" si="2">SUM(K68:O68)</f>
        <v>17</v>
      </c>
      <c r="Q68" s="3">
        <f t="shared" ref="Q68:Q131" si="3">P68+J68</f>
        <v>82</v>
      </c>
    </row>
    <row r="69" spans="1:17" x14ac:dyDescent="0.25">
      <c r="A69">
        <f>IF(SUM((F69&lt;6)+(G69&lt;8)+(H69&lt;6)+(I69&lt;3))&gt;=3, 0, 1)</f>
        <v>1</v>
      </c>
      <c r="B69" s="9" t="s">
        <v>18</v>
      </c>
      <c r="C69" s="9" t="s">
        <v>19</v>
      </c>
      <c r="D69" s="9" t="s">
        <v>20</v>
      </c>
      <c r="E69" s="3">
        <v>0</v>
      </c>
      <c r="F69" s="3">
        <v>0</v>
      </c>
      <c r="G69" s="3">
        <v>8</v>
      </c>
      <c r="H69" s="3">
        <v>0</v>
      </c>
      <c r="I69" s="3">
        <v>4</v>
      </c>
      <c r="J69" s="3">
        <f>SUM(E69:I69)</f>
        <v>12</v>
      </c>
      <c r="K69" s="11">
        <v>2</v>
      </c>
      <c r="L69" s="11">
        <v>0</v>
      </c>
      <c r="M69" s="11">
        <v>0</v>
      </c>
      <c r="N69" s="11">
        <v>0</v>
      </c>
      <c r="O69" s="11">
        <v>0</v>
      </c>
      <c r="P69" s="11">
        <f t="shared" si="2"/>
        <v>2</v>
      </c>
      <c r="Q69" s="3">
        <f t="shared" si="3"/>
        <v>14</v>
      </c>
    </row>
    <row r="70" spans="1:17" x14ac:dyDescent="0.25">
      <c r="A70">
        <f>IF(SUM((F70&lt;6)+(G70&lt;8)+(H70&lt;6)+(I70&lt;3))&gt;=3, 0, 1)</f>
        <v>1</v>
      </c>
      <c r="B70" s="9" t="s">
        <v>61</v>
      </c>
      <c r="C70" s="9" t="s">
        <v>19</v>
      </c>
      <c r="D70" s="9" t="s">
        <v>20</v>
      </c>
      <c r="E70" s="3">
        <v>0</v>
      </c>
      <c r="F70" s="3">
        <v>7</v>
      </c>
      <c r="G70" s="3">
        <v>16</v>
      </c>
      <c r="H70" s="3">
        <v>8</v>
      </c>
      <c r="I70" s="3">
        <v>1</v>
      </c>
      <c r="J70" s="3">
        <f>SUM(E70:I70)</f>
        <v>32</v>
      </c>
      <c r="K70" s="11">
        <v>4</v>
      </c>
      <c r="L70" s="11">
        <v>1</v>
      </c>
      <c r="M70" s="11">
        <v>2</v>
      </c>
      <c r="N70" s="11">
        <v>2</v>
      </c>
      <c r="O70" s="11">
        <v>1</v>
      </c>
      <c r="P70" s="11">
        <f t="shared" si="2"/>
        <v>10</v>
      </c>
      <c r="Q70" s="3">
        <f t="shared" si="3"/>
        <v>42</v>
      </c>
    </row>
    <row r="71" spans="1:17" x14ac:dyDescent="0.25">
      <c r="A71">
        <f>IF(SUM((F71&lt;6)+(G71&lt;8)+(H71&lt;6)+(I71&lt;3))&gt;=3, 0, 1)</f>
        <v>1</v>
      </c>
      <c r="B71" s="9" t="s">
        <v>62</v>
      </c>
      <c r="C71" s="9" t="s">
        <v>19</v>
      </c>
      <c r="D71" s="9" t="s">
        <v>20</v>
      </c>
      <c r="E71" s="3">
        <v>0</v>
      </c>
      <c r="F71" s="3">
        <v>11</v>
      </c>
      <c r="G71" s="3">
        <v>13</v>
      </c>
      <c r="H71" s="3">
        <v>0</v>
      </c>
      <c r="I71" s="3">
        <v>12</v>
      </c>
      <c r="J71" s="3">
        <f>SUM(E71:I71)</f>
        <v>36</v>
      </c>
      <c r="K71" s="11">
        <v>3</v>
      </c>
      <c r="L71" s="11">
        <v>6</v>
      </c>
      <c r="M71" s="11">
        <v>2</v>
      </c>
      <c r="N71" s="11">
        <v>0</v>
      </c>
      <c r="O71" s="11">
        <v>3</v>
      </c>
      <c r="P71" s="11">
        <f t="shared" si="2"/>
        <v>14</v>
      </c>
      <c r="Q71" s="3">
        <f t="shared" si="3"/>
        <v>50</v>
      </c>
    </row>
    <row r="72" spans="1:17" x14ac:dyDescent="0.25">
      <c r="A72">
        <f>IF(SUM((F72&lt;6)+(G72&lt;8)+(H72&lt;6)+(I72&lt;3))&gt;=3, 0, 1)</f>
        <v>0</v>
      </c>
      <c r="B72" s="9" t="s">
        <v>63</v>
      </c>
      <c r="C72" s="9" t="s">
        <v>19</v>
      </c>
      <c r="D72" s="9" t="s">
        <v>20</v>
      </c>
      <c r="E72" s="3">
        <v>0</v>
      </c>
      <c r="F72" s="3">
        <v>0</v>
      </c>
      <c r="G72" s="3">
        <v>4</v>
      </c>
      <c r="H72" s="3">
        <v>0</v>
      </c>
      <c r="I72" s="3">
        <v>5</v>
      </c>
      <c r="J72" s="3">
        <f>SUM(E72:I72)</f>
        <v>9</v>
      </c>
      <c r="K72" s="11">
        <v>1</v>
      </c>
      <c r="L72" s="11">
        <v>0</v>
      </c>
      <c r="M72" s="11">
        <v>1</v>
      </c>
      <c r="N72" s="11">
        <v>0</v>
      </c>
      <c r="O72" s="11">
        <v>1</v>
      </c>
      <c r="P72" s="11">
        <f t="shared" si="2"/>
        <v>3</v>
      </c>
      <c r="Q72" s="3">
        <f t="shared" si="3"/>
        <v>12</v>
      </c>
    </row>
    <row r="73" spans="1:17" x14ac:dyDescent="0.25">
      <c r="A73">
        <f>IF(SUM((F73&lt;6)+(G73&lt;8)+(H73&lt;6)+(I73&lt;3))&gt;=3, 0, 1)</f>
        <v>1</v>
      </c>
      <c r="B73" s="9" t="s">
        <v>64</v>
      </c>
      <c r="C73" s="9" t="s">
        <v>19</v>
      </c>
      <c r="D73" s="9" t="s">
        <v>20</v>
      </c>
      <c r="E73" s="3">
        <v>0</v>
      </c>
      <c r="F73" s="3">
        <v>4</v>
      </c>
      <c r="G73" s="3">
        <v>7</v>
      </c>
      <c r="H73" s="3">
        <v>8</v>
      </c>
      <c r="I73" s="3">
        <v>4</v>
      </c>
      <c r="J73" s="3">
        <f>SUM(E73:I73)</f>
        <v>23</v>
      </c>
      <c r="K73" s="11">
        <v>4</v>
      </c>
      <c r="L73" s="11">
        <v>1</v>
      </c>
      <c r="M73" s="11">
        <v>4</v>
      </c>
      <c r="N73" s="11">
        <v>0</v>
      </c>
      <c r="O73" s="11">
        <v>2</v>
      </c>
      <c r="P73" s="11">
        <f t="shared" si="2"/>
        <v>11</v>
      </c>
      <c r="Q73" s="3">
        <f t="shared" si="3"/>
        <v>34</v>
      </c>
    </row>
    <row r="74" spans="1:17" x14ac:dyDescent="0.25">
      <c r="A74">
        <f>IF(SUM((F74&lt;6)+(G74&lt;8)+(H74&lt;6)+(I74&lt;3))&gt;=3, 0, 1)</f>
        <v>1</v>
      </c>
      <c r="B74" s="9" t="s">
        <v>65</v>
      </c>
      <c r="C74" s="9" t="s">
        <v>19</v>
      </c>
      <c r="D74" s="9" t="s">
        <v>20</v>
      </c>
      <c r="E74" s="3">
        <v>0</v>
      </c>
      <c r="F74" s="3">
        <v>6</v>
      </c>
      <c r="G74" s="3">
        <v>8</v>
      </c>
      <c r="H74" s="3">
        <v>0</v>
      </c>
      <c r="I74" s="3">
        <v>0</v>
      </c>
      <c r="J74" s="3">
        <f>SUM(E74:I74)</f>
        <v>14</v>
      </c>
      <c r="K74" s="11">
        <v>0</v>
      </c>
      <c r="L74" s="11">
        <v>1</v>
      </c>
      <c r="M74" s="11">
        <v>1</v>
      </c>
      <c r="N74" s="11">
        <v>0</v>
      </c>
      <c r="O74" s="11">
        <v>0</v>
      </c>
      <c r="P74" s="11">
        <f t="shared" si="2"/>
        <v>2</v>
      </c>
      <c r="Q74" s="3">
        <f t="shared" si="3"/>
        <v>16</v>
      </c>
    </row>
    <row r="75" spans="1:17" x14ac:dyDescent="0.25">
      <c r="A75">
        <f>IF(SUM((F75&lt;6)+(G75&lt;8)+(H75&lt;6)+(I75&lt;3))&gt;=3, 0, 1)</f>
        <v>0</v>
      </c>
      <c r="B75" s="9" t="s">
        <v>186</v>
      </c>
      <c r="C75" s="9" t="s">
        <v>203</v>
      </c>
      <c r="D75" s="9" t="s">
        <v>20</v>
      </c>
      <c r="E75" s="3">
        <v>0</v>
      </c>
      <c r="F75" s="3">
        <v>2</v>
      </c>
      <c r="G75" s="3">
        <v>5</v>
      </c>
      <c r="H75" s="3">
        <v>0</v>
      </c>
      <c r="I75" s="3">
        <v>7</v>
      </c>
      <c r="J75" s="3">
        <f>SUM(E75:I75)</f>
        <v>14</v>
      </c>
      <c r="K75" s="11">
        <v>2</v>
      </c>
      <c r="L75" s="11">
        <v>3</v>
      </c>
      <c r="M75" s="11">
        <v>1</v>
      </c>
      <c r="N75" s="11">
        <v>0</v>
      </c>
      <c r="O75" s="11">
        <v>3</v>
      </c>
      <c r="P75" s="11">
        <f t="shared" si="2"/>
        <v>9</v>
      </c>
      <c r="Q75" s="3">
        <f t="shared" si="3"/>
        <v>23</v>
      </c>
    </row>
    <row r="76" spans="1:17" x14ac:dyDescent="0.25">
      <c r="A76">
        <f>IF(SUM((F76&lt;6)+(G76&lt;8)+(H76&lt;6)+(I76&lt;3))&gt;=3, 0, 1)</f>
        <v>0</v>
      </c>
      <c r="B76" s="9" t="s">
        <v>21</v>
      </c>
      <c r="C76" s="9" t="s">
        <v>203</v>
      </c>
      <c r="D76" s="9" t="s">
        <v>20</v>
      </c>
      <c r="E76" s="3">
        <v>0</v>
      </c>
      <c r="F76" s="3">
        <v>6</v>
      </c>
      <c r="G76" s="3">
        <v>6</v>
      </c>
      <c r="H76" s="3">
        <v>0</v>
      </c>
      <c r="I76" s="3">
        <v>0</v>
      </c>
      <c r="J76" s="3">
        <f>SUM(E76:I76)</f>
        <v>12</v>
      </c>
      <c r="K76" s="11">
        <v>0</v>
      </c>
      <c r="L76" s="11">
        <v>2</v>
      </c>
      <c r="M76" s="11">
        <v>4</v>
      </c>
      <c r="N76" s="11">
        <v>0</v>
      </c>
      <c r="O76" s="11">
        <v>0</v>
      </c>
      <c r="P76" s="11">
        <f t="shared" si="2"/>
        <v>6</v>
      </c>
      <c r="Q76" s="3">
        <f t="shared" si="3"/>
        <v>18</v>
      </c>
    </row>
    <row r="77" spans="1:17" x14ac:dyDescent="0.25">
      <c r="A77">
        <f>IF(SUM((F77&lt;6)+(G77&lt;8)+(H77&lt;6)+(I77&lt;3))&gt;=3, 0, 1)</f>
        <v>1</v>
      </c>
      <c r="B77" s="9" t="s">
        <v>49</v>
      </c>
      <c r="C77" s="9" t="s">
        <v>203</v>
      </c>
      <c r="D77" s="9" t="s">
        <v>20</v>
      </c>
      <c r="E77" s="3">
        <v>0</v>
      </c>
      <c r="F77" s="3">
        <v>1</v>
      </c>
      <c r="G77" s="3">
        <v>17</v>
      </c>
      <c r="H77" s="3">
        <v>0</v>
      </c>
      <c r="I77" s="3">
        <v>4</v>
      </c>
      <c r="J77" s="3">
        <f>SUM(E77:I77)</f>
        <v>22</v>
      </c>
      <c r="K77" s="11">
        <v>2</v>
      </c>
      <c r="L77" s="11">
        <v>1</v>
      </c>
      <c r="M77" s="11">
        <v>2</v>
      </c>
      <c r="N77" s="11">
        <v>0</v>
      </c>
      <c r="O77" s="11">
        <v>0</v>
      </c>
      <c r="P77" s="11">
        <f t="shared" si="2"/>
        <v>5</v>
      </c>
      <c r="Q77" s="3">
        <f t="shared" si="3"/>
        <v>27</v>
      </c>
    </row>
    <row r="78" spans="1:17" x14ac:dyDescent="0.25">
      <c r="A78">
        <f>IF(SUM((F78&lt;6)+(G78&lt;8)+(H78&lt;6)+(I78&lt;3))&gt;=3, 0, 1)</f>
        <v>1</v>
      </c>
      <c r="B78" s="9" t="s">
        <v>76</v>
      </c>
      <c r="C78" s="9" t="s">
        <v>203</v>
      </c>
      <c r="D78" s="9" t="s">
        <v>20</v>
      </c>
      <c r="E78" s="3">
        <v>0</v>
      </c>
      <c r="F78" s="3">
        <v>7</v>
      </c>
      <c r="G78" s="3">
        <v>13</v>
      </c>
      <c r="H78" s="3">
        <v>0</v>
      </c>
      <c r="I78" s="3">
        <v>7</v>
      </c>
      <c r="J78" s="3">
        <f>SUM(E78:I78)</f>
        <v>27</v>
      </c>
      <c r="K78" s="11">
        <v>3</v>
      </c>
      <c r="L78" s="11">
        <v>3</v>
      </c>
      <c r="M78" s="11">
        <v>4</v>
      </c>
      <c r="N78" s="11">
        <v>0</v>
      </c>
      <c r="O78" s="11">
        <v>1</v>
      </c>
      <c r="P78" s="11">
        <f t="shared" si="2"/>
        <v>11</v>
      </c>
      <c r="Q78" s="3">
        <f t="shared" si="3"/>
        <v>38</v>
      </c>
    </row>
    <row r="79" spans="1:17" x14ac:dyDescent="0.25">
      <c r="A79">
        <f>IF(SUM((F79&lt;6)+(G79&lt;8)+(H79&lt;6)+(I79&lt;3))&gt;=3, 0, 1)</f>
        <v>1</v>
      </c>
      <c r="B79" s="9" t="s">
        <v>67</v>
      </c>
      <c r="C79" s="9" t="s">
        <v>68</v>
      </c>
      <c r="D79" s="9" t="s">
        <v>20</v>
      </c>
      <c r="E79" s="3">
        <v>0</v>
      </c>
      <c r="F79" s="3">
        <v>6</v>
      </c>
      <c r="G79" s="3">
        <v>21</v>
      </c>
      <c r="H79" s="3">
        <v>0</v>
      </c>
      <c r="I79" s="3">
        <v>11</v>
      </c>
      <c r="J79" s="3">
        <f>SUM(E79:I79)</f>
        <v>38</v>
      </c>
      <c r="K79" s="11">
        <v>2</v>
      </c>
      <c r="L79" s="11">
        <v>2</v>
      </c>
      <c r="M79" s="11">
        <v>3</v>
      </c>
      <c r="N79" s="11">
        <v>0</v>
      </c>
      <c r="O79" s="11">
        <v>3</v>
      </c>
      <c r="P79" s="11">
        <f t="shared" si="2"/>
        <v>10</v>
      </c>
      <c r="Q79" s="3">
        <f t="shared" si="3"/>
        <v>48</v>
      </c>
    </row>
    <row r="80" spans="1:17" x14ac:dyDescent="0.25">
      <c r="A80">
        <f>IF(SUM((F80&lt;6)+(G80&lt;8)+(H80&lt;6)+(I80&lt;3))&gt;=3, 0, 1)</f>
        <v>1</v>
      </c>
      <c r="B80" s="9" t="s">
        <v>69</v>
      </c>
      <c r="C80" s="9" t="s">
        <v>68</v>
      </c>
      <c r="D80" s="9" t="s">
        <v>20</v>
      </c>
      <c r="E80" s="3">
        <v>0</v>
      </c>
      <c r="F80" s="3">
        <v>8</v>
      </c>
      <c r="G80" s="3">
        <v>14</v>
      </c>
      <c r="H80" s="3">
        <v>0</v>
      </c>
      <c r="I80" s="3">
        <v>6</v>
      </c>
      <c r="J80" s="3">
        <f>SUM(E80:I80)</f>
        <v>28</v>
      </c>
      <c r="K80" s="11">
        <v>3</v>
      </c>
      <c r="L80" s="11">
        <v>4</v>
      </c>
      <c r="M80" s="11">
        <v>4</v>
      </c>
      <c r="N80" s="11">
        <v>0</v>
      </c>
      <c r="O80" s="11">
        <v>1</v>
      </c>
      <c r="P80" s="11">
        <f t="shared" si="2"/>
        <v>12</v>
      </c>
      <c r="Q80" s="3">
        <f t="shared" si="3"/>
        <v>40</v>
      </c>
    </row>
    <row r="81" spans="1:17" x14ac:dyDescent="0.25">
      <c r="A81">
        <f>IF(SUM((F81&lt;6)+(G81&lt;8)+(H81&lt;6)+(I81&lt;3))&gt;=3, 0, 1)</f>
        <v>1</v>
      </c>
      <c r="B81" s="9" t="s">
        <v>71</v>
      </c>
      <c r="C81" s="9" t="s">
        <v>68</v>
      </c>
      <c r="D81" s="9" t="s">
        <v>20</v>
      </c>
      <c r="E81" s="3">
        <v>0</v>
      </c>
      <c r="F81" s="3">
        <v>6</v>
      </c>
      <c r="G81" s="3">
        <v>8</v>
      </c>
      <c r="H81" s="3">
        <v>0</v>
      </c>
      <c r="I81" s="3">
        <v>3</v>
      </c>
      <c r="J81" s="3">
        <f>SUM(E81:I81)</f>
        <v>17</v>
      </c>
      <c r="K81" s="11">
        <v>2</v>
      </c>
      <c r="L81" s="11">
        <v>0</v>
      </c>
      <c r="M81" s="11">
        <v>4</v>
      </c>
      <c r="N81" s="11">
        <v>0</v>
      </c>
      <c r="O81" s="11">
        <v>0</v>
      </c>
      <c r="P81" s="11">
        <f t="shared" si="2"/>
        <v>6</v>
      </c>
      <c r="Q81" s="3">
        <f t="shared" si="3"/>
        <v>23</v>
      </c>
    </row>
    <row r="82" spans="1:17" x14ac:dyDescent="0.25">
      <c r="A82">
        <f>IF(SUM((F82&lt;6)+(G82&lt;8)+(H82&lt;6)+(I82&lt;3))&gt;=3, 0, 1)</f>
        <v>1</v>
      </c>
      <c r="B82" s="9" t="s">
        <v>70</v>
      </c>
      <c r="C82" s="9" t="s">
        <v>68</v>
      </c>
      <c r="D82" s="9" t="s">
        <v>20</v>
      </c>
      <c r="E82" s="3">
        <v>0</v>
      </c>
      <c r="F82" s="3">
        <v>9</v>
      </c>
      <c r="G82" s="3">
        <v>29</v>
      </c>
      <c r="H82" s="3">
        <v>0</v>
      </c>
      <c r="I82" s="3">
        <v>7</v>
      </c>
      <c r="J82" s="3">
        <f>SUM(E82:I82)</f>
        <v>45</v>
      </c>
      <c r="K82" s="11">
        <v>4</v>
      </c>
      <c r="L82" s="11">
        <v>2</v>
      </c>
      <c r="M82" s="11">
        <v>4</v>
      </c>
      <c r="N82" s="11">
        <v>0</v>
      </c>
      <c r="O82" s="11">
        <v>2</v>
      </c>
      <c r="P82" s="11">
        <f t="shared" si="2"/>
        <v>12</v>
      </c>
      <c r="Q82" s="3">
        <f t="shared" si="3"/>
        <v>57</v>
      </c>
    </row>
    <row r="83" spans="1:17" x14ac:dyDescent="0.25">
      <c r="A83">
        <f>IF(SUM((F83&lt;6)+(G83&lt;8)+(H83&lt;6)+(I83&lt;3))&gt;=3, 0, 1)</f>
        <v>0</v>
      </c>
      <c r="B83" s="9" t="s">
        <v>184</v>
      </c>
      <c r="C83" s="9" t="s">
        <v>68</v>
      </c>
      <c r="D83" s="9" t="s">
        <v>20</v>
      </c>
      <c r="E83" s="3">
        <v>0</v>
      </c>
      <c r="F83" s="3">
        <v>4</v>
      </c>
      <c r="G83" s="3">
        <v>6</v>
      </c>
      <c r="H83" s="3">
        <v>0</v>
      </c>
      <c r="I83" s="3">
        <v>0</v>
      </c>
      <c r="J83" s="3">
        <f>SUM(E83:I83)</f>
        <v>10</v>
      </c>
      <c r="K83" s="11">
        <v>2</v>
      </c>
      <c r="L83" s="11">
        <v>3</v>
      </c>
      <c r="M83" s="11">
        <v>3</v>
      </c>
      <c r="N83" s="11">
        <v>0</v>
      </c>
      <c r="O83" s="11">
        <v>1</v>
      </c>
      <c r="P83" s="11">
        <f t="shared" si="2"/>
        <v>9</v>
      </c>
      <c r="Q83" s="3">
        <f t="shared" si="3"/>
        <v>19</v>
      </c>
    </row>
    <row r="84" spans="1:17" x14ac:dyDescent="0.25">
      <c r="A84">
        <f>IF(SUM((F84&lt;6)+(G84&lt;8)+(H84&lt;6)+(I84&lt;3))&gt;=3, 0, 1)</f>
        <v>1</v>
      </c>
      <c r="B84" s="9" t="s">
        <v>72</v>
      </c>
      <c r="C84" s="9" t="s">
        <v>73</v>
      </c>
      <c r="D84" s="9" t="s">
        <v>20</v>
      </c>
      <c r="E84" s="3">
        <v>0</v>
      </c>
      <c r="F84" s="3">
        <v>9</v>
      </c>
      <c r="G84" s="3">
        <v>18</v>
      </c>
      <c r="H84" s="3">
        <v>0</v>
      </c>
      <c r="I84" s="3">
        <v>7</v>
      </c>
      <c r="J84" s="3">
        <f>SUM(E84:I84)</f>
        <v>34</v>
      </c>
      <c r="K84" s="11">
        <v>3</v>
      </c>
      <c r="L84" s="11">
        <v>4</v>
      </c>
      <c r="M84" s="11">
        <v>7</v>
      </c>
      <c r="N84" s="11">
        <v>0</v>
      </c>
      <c r="O84" s="11">
        <v>2</v>
      </c>
      <c r="P84" s="11">
        <f t="shared" si="2"/>
        <v>16</v>
      </c>
      <c r="Q84" s="3">
        <f t="shared" si="3"/>
        <v>50</v>
      </c>
    </row>
    <row r="85" spans="1:17" x14ac:dyDescent="0.25">
      <c r="A85">
        <f>IF(SUM((F85&lt;6)+(G85&lt;8)+(H85&lt;6)+(I85&lt;3))&gt;=3, 0, 1)</f>
        <v>0</v>
      </c>
      <c r="B85" s="9" t="s">
        <v>30</v>
      </c>
      <c r="C85" s="9" t="s">
        <v>73</v>
      </c>
      <c r="D85" s="9" t="s">
        <v>20</v>
      </c>
      <c r="E85" s="3">
        <v>0</v>
      </c>
      <c r="F85" s="3">
        <v>0</v>
      </c>
      <c r="G85" s="3">
        <v>4</v>
      </c>
      <c r="H85" s="3">
        <v>0</v>
      </c>
      <c r="I85" s="3">
        <v>0</v>
      </c>
      <c r="J85" s="3">
        <f>SUM(E85:I85)</f>
        <v>4</v>
      </c>
      <c r="K85" s="11">
        <v>1</v>
      </c>
      <c r="L85" s="11">
        <v>0</v>
      </c>
      <c r="M85" s="11">
        <v>0</v>
      </c>
      <c r="N85" s="11">
        <v>0</v>
      </c>
      <c r="O85" s="11">
        <v>1</v>
      </c>
      <c r="P85" s="11">
        <f t="shared" si="2"/>
        <v>2</v>
      </c>
      <c r="Q85" s="3">
        <f t="shared" si="3"/>
        <v>6</v>
      </c>
    </row>
    <row r="86" spans="1:17" x14ac:dyDescent="0.25">
      <c r="A86">
        <f>IF(SUM((F86&lt;6)+(G86&lt;8)+(H86&lt;6)+(I86&lt;3))&gt;=3, 0, 1)</f>
        <v>1</v>
      </c>
      <c r="B86" s="9" t="s">
        <v>75</v>
      </c>
      <c r="C86" s="9" t="s">
        <v>73</v>
      </c>
      <c r="D86" s="9" t="s">
        <v>20</v>
      </c>
      <c r="E86" s="3">
        <v>0</v>
      </c>
      <c r="F86" s="3">
        <v>6</v>
      </c>
      <c r="G86" s="3">
        <v>13</v>
      </c>
      <c r="H86" s="3">
        <v>0</v>
      </c>
      <c r="I86" s="3">
        <v>6</v>
      </c>
      <c r="J86" s="3">
        <f>SUM(E86:I86)</f>
        <v>25</v>
      </c>
      <c r="K86" s="11">
        <v>2</v>
      </c>
      <c r="L86" s="11">
        <v>3</v>
      </c>
      <c r="M86" s="11">
        <v>5</v>
      </c>
      <c r="N86" s="11">
        <v>0</v>
      </c>
      <c r="O86" s="11">
        <v>1</v>
      </c>
      <c r="P86" s="11">
        <f t="shared" si="2"/>
        <v>11</v>
      </c>
      <c r="Q86" s="3">
        <f t="shared" si="3"/>
        <v>36</v>
      </c>
    </row>
    <row r="87" spans="1:17" x14ac:dyDescent="0.25">
      <c r="A87">
        <f>IF(SUM((F87&lt;6)+(G87&lt;8)+(H87&lt;6)+(I87&lt;3))&gt;=3, 0, 1)</f>
        <v>1</v>
      </c>
      <c r="B87" s="9" t="s">
        <v>74</v>
      </c>
      <c r="C87" s="9" t="s">
        <v>73</v>
      </c>
      <c r="D87" s="9" t="s">
        <v>20</v>
      </c>
      <c r="E87" s="3">
        <v>0</v>
      </c>
      <c r="F87" s="3">
        <v>1</v>
      </c>
      <c r="G87" s="3">
        <v>15</v>
      </c>
      <c r="H87" s="3">
        <v>0</v>
      </c>
      <c r="I87" s="3">
        <v>7</v>
      </c>
      <c r="J87" s="3">
        <f>SUM(E87:I87)</f>
        <v>23</v>
      </c>
      <c r="K87" s="11">
        <v>2</v>
      </c>
      <c r="L87" s="11">
        <v>3</v>
      </c>
      <c r="M87" s="11">
        <v>5</v>
      </c>
      <c r="N87" s="11">
        <v>0</v>
      </c>
      <c r="O87" s="11">
        <v>1</v>
      </c>
      <c r="P87" s="11">
        <f t="shared" si="2"/>
        <v>11</v>
      </c>
      <c r="Q87" s="3">
        <f t="shared" si="3"/>
        <v>34</v>
      </c>
    </row>
    <row r="88" spans="1:17" x14ac:dyDescent="0.25">
      <c r="A88">
        <f>IF(SUM((F88&lt;6)+(G88&lt;8)+(H88&lt;6)+(I88&lt;3))&gt;=3, 0, 1)</f>
        <v>0</v>
      </c>
      <c r="B88" s="9" t="s">
        <v>84</v>
      </c>
      <c r="C88" s="9" t="s">
        <v>194</v>
      </c>
      <c r="D88" s="9" t="s">
        <v>78</v>
      </c>
      <c r="E88" s="3">
        <v>0</v>
      </c>
      <c r="F88" s="3">
        <v>1</v>
      </c>
      <c r="G88" s="3">
        <v>9</v>
      </c>
      <c r="H88" s="3">
        <v>0</v>
      </c>
      <c r="I88" s="3">
        <v>1</v>
      </c>
      <c r="J88" s="3">
        <f>SUM(E88:I88)</f>
        <v>11</v>
      </c>
      <c r="K88" s="11">
        <v>1</v>
      </c>
      <c r="L88" s="11">
        <v>0</v>
      </c>
      <c r="M88" s="11">
        <v>2</v>
      </c>
      <c r="N88" s="11">
        <v>0</v>
      </c>
      <c r="O88" s="11">
        <v>0</v>
      </c>
      <c r="P88" s="11">
        <f t="shared" si="2"/>
        <v>3</v>
      </c>
      <c r="Q88" s="3">
        <f t="shared" si="3"/>
        <v>14</v>
      </c>
    </row>
    <row r="89" spans="1:17" x14ac:dyDescent="0.25">
      <c r="A89">
        <f>IF(SUM((F89&lt;6)+(G89&lt;8)+(H89&lt;6)+(I89&lt;3))&gt;=3, 0, 1)</f>
        <v>1</v>
      </c>
      <c r="B89" s="9" t="s">
        <v>77</v>
      </c>
      <c r="C89" s="9" t="s">
        <v>194</v>
      </c>
      <c r="D89" s="9" t="s">
        <v>78</v>
      </c>
      <c r="E89" s="3">
        <v>0</v>
      </c>
      <c r="F89" s="3">
        <v>2</v>
      </c>
      <c r="G89" s="3">
        <v>8</v>
      </c>
      <c r="H89" s="3">
        <v>0</v>
      </c>
      <c r="I89" s="3">
        <v>3</v>
      </c>
      <c r="J89" s="3">
        <f>SUM(E89:I89)</f>
        <v>13</v>
      </c>
      <c r="K89" s="11">
        <v>2</v>
      </c>
      <c r="L89" s="11">
        <v>1</v>
      </c>
      <c r="M89" s="11">
        <v>2</v>
      </c>
      <c r="N89" s="11">
        <v>0</v>
      </c>
      <c r="O89" s="11">
        <v>0</v>
      </c>
      <c r="P89" s="11">
        <f t="shared" si="2"/>
        <v>5</v>
      </c>
      <c r="Q89" s="3">
        <f t="shared" si="3"/>
        <v>18</v>
      </c>
    </row>
    <row r="90" spans="1:17" x14ac:dyDescent="0.25">
      <c r="A90">
        <f>IF(SUM((F90&lt;6)+(G90&lt;8)+(H90&lt;6)+(I90&lt;3))&gt;=3, 0, 1)</f>
        <v>1</v>
      </c>
      <c r="B90" s="9" t="s">
        <v>85</v>
      </c>
      <c r="C90" s="9" t="s">
        <v>194</v>
      </c>
      <c r="D90" s="9" t="s">
        <v>78</v>
      </c>
      <c r="E90" s="3">
        <v>0</v>
      </c>
      <c r="F90" s="3">
        <v>6</v>
      </c>
      <c r="G90" s="3">
        <v>15</v>
      </c>
      <c r="H90" s="3">
        <v>0</v>
      </c>
      <c r="I90" s="3">
        <v>6</v>
      </c>
      <c r="J90" s="3">
        <f>SUM(E90:I90)</f>
        <v>27</v>
      </c>
      <c r="K90" s="11">
        <v>5</v>
      </c>
      <c r="L90" s="11">
        <v>2</v>
      </c>
      <c r="M90" s="11">
        <v>4</v>
      </c>
      <c r="N90" s="11">
        <v>0</v>
      </c>
      <c r="O90" s="11">
        <v>1</v>
      </c>
      <c r="P90" s="11">
        <f t="shared" si="2"/>
        <v>12</v>
      </c>
      <c r="Q90" s="3">
        <f t="shared" si="3"/>
        <v>39</v>
      </c>
    </row>
    <row r="91" spans="1:17" x14ac:dyDescent="0.25">
      <c r="A91">
        <f>IF(SUM((F91&lt;6)+(G91&lt;8)+(H91&lt;6)+(I91&lt;3))&gt;=3, 0, 1)</f>
        <v>0</v>
      </c>
      <c r="B91" s="9" t="s">
        <v>86</v>
      </c>
      <c r="C91" s="9" t="s">
        <v>194</v>
      </c>
      <c r="D91" s="9" t="s">
        <v>78</v>
      </c>
      <c r="E91" s="3">
        <v>0</v>
      </c>
      <c r="F91" s="3">
        <v>0</v>
      </c>
      <c r="G91" s="3">
        <v>0</v>
      </c>
      <c r="H91" s="3">
        <v>0</v>
      </c>
      <c r="I91" s="3">
        <v>1</v>
      </c>
      <c r="J91" s="3">
        <f>SUM(E91:I91)</f>
        <v>1</v>
      </c>
      <c r="K91" s="11">
        <v>0</v>
      </c>
      <c r="L91" s="11">
        <v>1</v>
      </c>
      <c r="M91" s="11">
        <v>0</v>
      </c>
      <c r="N91" s="11">
        <v>0</v>
      </c>
      <c r="O91" s="11">
        <v>0</v>
      </c>
      <c r="P91" s="11">
        <f t="shared" si="2"/>
        <v>1</v>
      </c>
      <c r="Q91" s="3">
        <f t="shared" si="3"/>
        <v>2</v>
      </c>
    </row>
    <row r="92" spans="1:17" x14ac:dyDescent="0.25">
      <c r="A92">
        <f>IF(SUM((F92&lt;6)+(G92&lt;8)+(H92&lt;6)+(I92&lt;3))&gt;=3, 0, 1)</f>
        <v>1</v>
      </c>
      <c r="B92" s="9" t="s">
        <v>79</v>
      </c>
      <c r="C92" s="9" t="s">
        <v>80</v>
      </c>
      <c r="D92" s="9" t="s">
        <v>78</v>
      </c>
      <c r="E92" s="3">
        <v>0</v>
      </c>
      <c r="F92" s="3">
        <v>10</v>
      </c>
      <c r="G92" s="3">
        <v>17</v>
      </c>
      <c r="H92" s="3">
        <v>5</v>
      </c>
      <c r="I92" s="3">
        <v>8</v>
      </c>
      <c r="J92" s="3">
        <f>SUM(E92:I92)</f>
        <v>40</v>
      </c>
      <c r="K92" s="11">
        <v>4</v>
      </c>
      <c r="L92" s="11">
        <v>2</v>
      </c>
      <c r="M92" s="11">
        <v>4</v>
      </c>
      <c r="N92" s="11">
        <v>1</v>
      </c>
      <c r="O92" s="11">
        <v>1</v>
      </c>
      <c r="P92" s="11">
        <f t="shared" si="2"/>
        <v>12</v>
      </c>
      <c r="Q92" s="3">
        <f t="shared" si="3"/>
        <v>52</v>
      </c>
    </row>
    <row r="93" spans="1:17" x14ac:dyDescent="0.25">
      <c r="A93">
        <f>IF(SUM((F93&lt;6)+(G93&lt;8)+(H93&lt;6)+(I93&lt;3))&gt;=3, 0, 1)</f>
        <v>1</v>
      </c>
      <c r="B93" s="9" t="s">
        <v>81</v>
      </c>
      <c r="C93" s="9" t="s">
        <v>80</v>
      </c>
      <c r="D93" s="9" t="s">
        <v>78</v>
      </c>
      <c r="E93" s="3">
        <v>0</v>
      </c>
      <c r="F93" s="3">
        <v>14</v>
      </c>
      <c r="G93" s="3">
        <v>35</v>
      </c>
      <c r="H93" s="3">
        <v>0</v>
      </c>
      <c r="I93" s="3">
        <v>27</v>
      </c>
      <c r="J93" s="3">
        <f>SUM(E93:I93)</f>
        <v>76</v>
      </c>
      <c r="K93" s="11">
        <v>5</v>
      </c>
      <c r="L93" s="11">
        <v>2</v>
      </c>
      <c r="M93" s="11">
        <v>4</v>
      </c>
      <c r="N93" s="11">
        <v>0</v>
      </c>
      <c r="O93" s="11">
        <v>3</v>
      </c>
      <c r="P93" s="11">
        <f t="shared" si="2"/>
        <v>14</v>
      </c>
      <c r="Q93" s="3">
        <f t="shared" si="3"/>
        <v>90</v>
      </c>
    </row>
    <row r="94" spans="1:17" x14ac:dyDescent="0.25">
      <c r="A94">
        <f>IF(SUM((F94&lt;6)+(G94&lt;8)+(H94&lt;6)+(I94&lt;3))&gt;=3, 0, 1)</f>
        <v>0</v>
      </c>
      <c r="B94" s="9" t="s">
        <v>82</v>
      </c>
      <c r="C94" s="9" t="s">
        <v>80</v>
      </c>
      <c r="D94" s="9" t="s">
        <v>78</v>
      </c>
      <c r="E94" s="3">
        <v>0</v>
      </c>
      <c r="F94" s="3">
        <v>3</v>
      </c>
      <c r="G94" s="3">
        <v>5</v>
      </c>
      <c r="H94" s="3">
        <v>0</v>
      </c>
      <c r="I94" s="3">
        <v>5</v>
      </c>
      <c r="J94" s="3">
        <f>SUM(E94:I94)</f>
        <v>13</v>
      </c>
      <c r="K94" s="11">
        <v>2</v>
      </c>
      <c r="L94" s="11">
        <v>2</v>
      </c>
      <c r="M94" s="11">
        <v>1</v>
      </c>
      <c r="N94" s="11">
        <v>0</v>
      </c>
      <c r="O94" s="11">
        <v>1</v>
      </c>
      <c r="P94" s="11">
        <f t="shared" si="2"/>
        <v>6</v>
      </c>
      <c r="Q94" s="3">
        <f t="shared" si="3"/>
        <v>19</v>
      </c>
    </row>
    <row r="95" spans="1:17" x14ac:dyDescent="0.25">
      <c r="A95">
        <f>IF(SUM((F95&lt;6)+(G95&lt;8)+(H95&lt;6)+(I95&lt;3))&gt;=3, 0, 1)</f>
        <v>1</v>
      </c>
      <c r="B95" s="9" t="s">
        <v>76</v>
      </c>
      <c r="C95" s="9" t="s">
        <v>80</v>
      </c>
      <c r="D95" s="9" t="s">
        <v>78</v>
      </c>
      <c r="E95" s="3">
        <v>0</v>
      </c>
      <c r="F95" s="3">
        <v>11</v>
      </c>
      <c r="G95" s="3">
        <v>21</v>
      </c>
      <c r="H95" s="3">
        <v>6</v>
      </c>
      <c r="I95" s="3">
        <v>4</v>
      </c>
      <c r="J95" s="3">
        <f>SUM(E95:I95)</f>
        <v>42</v>
      </c>
      <c r="K95" s="11">
        <v>3</v>
      </c>
      <c r="L95" s="11">
        <v>2</v>
      </c>
      <c r="M95" s="11">
        <v>3</v>
      </c>
      <c r="N95" s="11">
        <v>1</v>
      </c>
      <c r="O95" s="11">
        <v>3</v>
      </c>
      <c r="P95" s="11">
        <f t="shared" si="2"/>
        <v>12</v>
      </c>
      <c r="Q95" s="3">
        <f t="shared" si="3"/>
        <v>54</v>
      </c>
    </row>
    <row r="96" spans="1:17" x14ac:dyDescent="0.25">
      <c r="A96">
        <f>IF(SUM((F96&lt;6)+(G96&lt;8)+(H96&lt;6)+(I96&lt;3))&gt;=3, 0, 1)</f>
        <v>1</v>
      </c>
      <c r="B96" s="9" t="s">
        <v>88</v>
      </c>
      <c r="C96" s="9" t="s">
        <v>204</v>
      </c>
      <c r="D96" s="9" t="s">
        <v>78</v>
      </c>
      <c r="E96" s="3">
        <v>0</v>
      </c>
      <c r="F96" s="3">
        <v>2</v>
      </c>
      <c r="G96" s="3">
        <v>11</v>
      </c>
      <c r="H96" s="3">
        <v>0</v>
      </c>
      <c r="I96" s="3">
        <v>4</v>
      </c>
      <c r="J96" s="3">
        <f>SUM(E96:I96)</f>
        <v>17</v>
      </c>
      <c r="K96" s="11">
        <v>4</v>
      </c>
      <c r="L96" s="11">
        <v>0</v>
      </c>
      <c r="M96" s="11">
        <v>1</v>
      </c>
      <c r="N96" s="11">
        <v>0</v>
      </c>
      <c r="O96" s="11">
        <v>2</v>
      </c>
      <c r="P96" s="11">
        <f t="shared" si="2"/>
        <v>7</v>
      </c>
      <c r="Q96" s="3">
        <f t="shared" si="3"/>
        <v>24</v>
      </c>
    </row>
    <row r="97" spans="1:17" x14ac:dyDescent="0.25">
      <c r="A97">
        <f>IF(SUM((F97&lt;6)+(G97&lt;8)+(H97&lt;6)+(I97&lt;3))&gt;=3, 0, 1)</f>
        <v>1</v>
      </c>
      <c r="B97" s="9" t="s">
        <v>87</v>
      </c>
      <c r="C97" s="9" t="s">
        <v>204</v>
      </c>
      <c r="D97" s="9" t="s">
        <v>78</v>
      </c>
      <c r="E97" s="3">
        <v>0</v>
      </c>
      <c r="F97" s="3">
        <v>9</v>
      </c>
      <c r="G97" s="3">
        <v>17</v>
      </c>
      <c r="H97" s="3">
        <v>0</v>
      </c>
      <c r="I97" s="3">
        <v>10</v>
      </c>
      <c r="J97" s="3">
        <f>SUM(E97:I97)</f>
        <v>36</v>
      </c>
      <c r="K97" s="11">
        <v>3</v>
      </c>
      <c r="L97" s="11">
        <v>1</v>
      </c>
      <c r="M97" s="11">
        <v>3</v>
      </c>
      <c r="N97" s="11">
        <v>0</v>
      </c>
      <c r="O97" s="11">
        <v>2</v>
      </c>
      <c r="P97" s="11">
        <f t="shared" si="2"/>
        <v>9</v>
      </c>
      <c r="Q97" s="3">
        <f t="shared" si="3"/>
        <v>45</v>
      </c>
    </row>
    <row r="98" spans="1:17" x14ac:dyDescent="0.25">
      <c r="A98">
        <f>IF(SUM((F98&lt;6)+(G98&lt;8)+(H98&lt;6)+(I98&lt;3))&gt;=3, 0, 1)</f>
        <v>0</v>
      </c>
      <c r="B98" s="9" t="s">
        <v>187</v>
      </c>
      <c r="C98" s="9" t="s">
        <v>194</v>
      </c>
      <c r="D98" s="9" t="s">
        <v>90</v>
      </c>
      <c r="E98" s="3">
        <v>0</v>
      </c>
      <c r="F98" s="3">
        <v>4</v>
      </c>
      <c r="G98" s="3">
        <v>7</v>
      </c>
      <c r="H98" s="3">
        <v>0</v>
      </c>
      <c r="I98" s="3">
        <v>0</v>
      </c>
      <c r="J98" s="3">
        <f>SUM(E98:I98)</f>
        <v>11</v>
      </c>
      <c r="K98" s="11">
        <v>2</v>
      </c>
      <c r="L98" s="11">
        <v>1</v>
      </c>
      <c r="M98" s="11">
        <v>1</v>
      </c>
      <c r="N98" s="11">
        <v>0</v>
      </c>
      <c r="O98" s="11">
        <v>0</v>
      </c>
      <c r="P98" s="11">
        <f t="shared" si="2"/>
        <v>4</v>
      </c>
      <c r="Q98" s="3">
        <f t="shared" si="3"/>
        <v>15</v>
      </c>
    </row>
    <row r="99" spans="1:17" x14ac:dyDescent="0.25">
      <c r="A99">
        <f>IF(SUM((F99&lt;6)+(G99&lt;8)+(H99&lt;6)+(I99&lt;3))&gt;=3, 0, 1)</f>
        <v>1</v>
      </c>
      <c r="B99" s="9" t="s">
        <v>93</v>
      </c>
      <c r="C99" s="9" t="s">
        <v>89</v>
      </c>
      <c r="D99" s="9" t="s">
        <v>90</v>
      </c>
      <c r="E99" s="3">
        <v>0</v>
      </c>
      <c r="F99" s="3">
        <v>12</v>
      </c>
      <c r="G99" s="3">
        <v>17</v>
      </c>
      <c r="H99" s="3">
        <v>0</v>
      </c>
      <c r="I99" s="3">
        <v>10</v>
      </c>
      <c r="J99" s="3">
        <f>SUM(E99:I99)</f>
        <v>39</v>
      </c>
      <c r="K99" s="11">
        <v>4</v>
      </c>
      <c r="L99" s="11">
        <v>2</v>
      </c>
      <c r="M99" s="11">
        <v>3</v>
      </c>
      <c r="N99" s="11">
        <v>0</v>
      </c>
      <c r="O99" s="11">
        <v>2</v>
      </c>
      <c r="P99" s="11">
        <f t="shared" si="2"/>
        <v>11</v>
      </c>
      <c r="Q99" s="3">
        <f t="shared" si="3"/>
        <v>50</v>
      </c>
    </row>
    <row r="100" spans="1:17" x14ac:dyDescent="0.25">
      <c r="A100">
        <f>IF(SUM((F100&lt;6)+(G100&lt;8)+(H100&lt;6)+(I100&lt;3))&gt;=3, 0, 1)</f>
        <v>1</v>
      </c>
      <c r="B100" s="9" t="s">
        <v>32</v>
      </c>
      <c r="C100" s="9" t="s">
        <v>89</v>
      </c>
      <c r="D100" s="9" t="s">
        <v>90</v>
      </c>
      <c r="E100" s="3">
        <v>0</v>
      </c>
      <c r="F100" s="3">
        <v>7</v>
      </c>
      <c r="G100" s="3">
        <v>18</v>
      </c>
      <c r="H100" s="3">
        <v>0</v>
      </c>
      <c r="I100" s="3">
        <v>5</v>
      </c>
      <c r="J100" s="3">
        <f>SUM(E100:I100)</f>
        <v>30</v>
      </c>
      <c r="K100" s="11">
        <v>5</v>
      </c>
      <c r="L100" s="11">
        <v>2</v>
      </c>
      <c r="M100" s="11">
        <v>5</v>
      </c>
      <c r="N100" s="11">
        <v>0</v>
      </c>
      <c r="O100" s="11">
        <v>2</v>
      </c>
      <c r="P100" s="11">
        <f t="shared" si="2"/>
        <v>14</v>
      </c>
      <c r="Q100" s="3">
        <f t="shared" si="3"/>
        <v>44</v>
      </c>
    </row>
    <row r="101" spans="1:17" x14ac:dyDescent="0.25">
      <c r="A101">
        <f>IF(SUM((F101&lt;6)+(G101&lt;8)+(H101&lt;6)+(I101&lt;3))&gt;=3, 0, 1)</f>
        <v>1</v>
      </c>
      <c r="B101" s="9" t="s">
        <v>94</v>
      </c>
      <c r="C101" s="9" t="s">
        <v>89</v>
      </c>
      <c r="D101" s="9" t="s">
        <v>90</v>
      </c>
      <c r="E101" s="3">
        <v>0</v>
      </c>
      <c r="F101" s="3">
        <v>14</v>
      </c>
      <c r="G101" s="3">
        <v>4</v>
      </c>
      <c r="H101" s="3">
        <v>0</v>
      </c>
      <c r="I101" s="3">
        <v>4</v>
      </c>
      <c r="J101" s="3">
        <f>SUM(E101:I101)</f>
        <v>22</v>
      </c>
      <c r="K101" s="11">
        <v>3</v>
      </c>
      <c r="L101" s="11">
        <v>2</v>
      </c>
      <c r="M101" s="11">
        <v>3</v>
      </c>
      <c r="N101" s="11">
        <v>0</v>
      </c>
      <c r="O101" s="11">
        <v>1</v>
      </c>
      <c r="P101" s="11">
        <f t="shared" si="2"/>
        <v>9</v>
      </c>
      <c r="Q101" s="3">
        <f t="shared" si="3"/>
        <v>31</v>
      </c>
    </row>
    <row r="102" spans="1:17" x14ac:dyDescent="0.25">
      <c r="A102">
        <f>IF(SUM((F102&lt;6)+(G102&lt;8)+(H102&lt;6)+(I102&lt;3))&gt;=3, 0, 1)</f>
        <v>0</v>
      </c>
      <c r="B102" s="9" t="s">
        <v>30</v>
      </c>
      <c r="C102" s="9" t="s">
        <v>30</v>
      </c>
      <c r="D102" s="9" t="s">
        <v>90</v>
      </c>
      <c r="E102" s="3">
        <v>0</v>
      </c>
      <c r="F102" s="3">
        <v>2</v>
      </c>
      <c r="G102" s="3">
        <v>7</v>
      </c>
      <c r="H102" s="3">
        <v>0</v>
      </c>
      <c r="I102" s="3">
        <v>2</v>
      </c>
      <c r="J102" s="3">
        <f>SUM(E102:I102)</f>
        <v>11</v>
      </c>
      <c r="K102" s="11">
        <v>1</v>
      </c>
      <c r="L102" s="11">
        <v>0</v>
      </c>
      <c r="M102" s="11">
        <v>1</v>
      </c>
      <c r="N102" s="11">
        <v>0</v>
      </c>
      <c r="O102" s="11">
        <v>1</v>
      </c>
      <c r="P102" s="11">
        <f t="shared" si="2"/>
        <v>3</v>
      </c>
      <c r="Q102" s="3">
        <f t="shared" si="3"/>
        <v>14</v>
      </c>
    </row>
    <row r="103" spans="1:17" x14ac:dyDescent="0.25">
      <c r="A103">
        <f>IF(SUM((F103&lt;6)+(G103&lt;8)+(H103&lt;6)+(I103&lt;3))&gt;=3, 0, 1)</f>
        <v>1</v>
      </c>
      <c r="B103" s="9" t="s">
        <v>91</v>
      </c>
      <c r="C103" s="9" t="s">
        <v>30</v>
      </c>
      <c r="D103" s="9" t="s">
        <v>90</v>
      </c>
      <c r="E103" s="3">
        <v>0</v>
      </c>
      <c r="F103" s="3">
        <v>8</v>
      </c>
      <c r="G103" s="3">
        <v>7</v>
      </c>
      <c r="H103" s="3">
        <v>0</v>
      </c>
      <c r="I103" s="3">
        <v>7</v>
      </c>
      <c r="J103" s="3">
        <f>SUM(E103:I103)</f>
        <v>22</v>
      </c>
      <c r="K103" s="11">
        <v>2</v>
      </c>
      <c r="L103" s="11">
        <v>1</v>
      </c>
      <c r="M103" s="11">
        <v>1</v>
      </c>
      <c r="N103" s="11">
        <v>0</v>
      </c>
      <c r="O103" s="11">
        <v>1</v>
      </c>
      <c r="P103" s="11">
        <f t="shared" si="2"/>
        <v>5</v>
      </c>
      <c r="Q103" s="3">
        <f t="shared" si="3"/>
        <v>27</v>
      </c>
    </row>
    <row r="104" spans="1:17" x14ac:dyDescent="0.25">
      <c r="A104">
        <f>IF(SUM((F104&lt;6)+(G104&lt;8)+(H104&lt;6)+(I104&lt;3))&gt;=3, 0, 1)</f>
        <v>0</v>
      </c>
      <c r="B104" s="9" t="s">
        <v>92</v>
      </c>
      <c r="C104" s="9" t="s">
        <v>30</v>
      </c>
      <c r="D104" s="9" t="s">
        <v>90</v>
      </c>
      <c r="E104" s="3">
        <v>0</v>
      </c>
      <c r="F104" s="3">
        <v>8</v>
      </c>
      <c r="G104" s="3">
        <v>7</v>
      </c>
      <c r="H104" s="3">
        <v>0</v>
      </c>
      <c r="I104" s="3">
        <v>2</v>
      </c>
      <c r="J104" s="3">
        <f>SUM(E104:I104)</f>
        <v>17</v>
      </c>
      <c r="K104" s="11">
        <v>1</v>
      </c>
      <c r="L104" s="11">
        <v>2</v>
      </c>
      <c r="M104" s="11">
        <v>0</v>
      </c>
      <c r="N104" s="11">
        <v>0</v>
      </c>
      <c r="O104" s="11">
        <v>0</v>
      </c>
      <c r="P104" s="11">
        <f t="shared" si="2"/>
        <v>3</v>
      </c>
      <c r="Q104" s="3">
        <f t="shared" si="3"/>
        <v>20</v>
      </c>
    </row>
    <row r="105" spans="1:17" x14ac:dyDescent="0.25">
      <c r="A105">
        <f>IF(SUM((F105&lt;6)+(G105&lt;8)+(H105&lt;6)+(I105&lt;3))&gt;=3, 0, 1)</f>
        <v>1</v>
      </c>
      <c r="B105" s="9" t="s">
        <v>95</v>
      </c>
      <c r="C105" s="9" t="s">
        <v>30</v>
      </c>
      <c r="D105" s="9" t="s">
        <v>90</v>
      </c>
      <c r="E105" s="3">
        <v>0</v>
      </c>
      <c r="F105" s="3">
        <v>3</v>
      </c>
      <c r="G105" s="3">
        <v>8</v>
      </c>
      <c r="H105" s="3">
        <v>0</v>
      </c>
      <c r="I105" s="3">
        <v>3</v>
      </c>
      <c r="J105" s="3">
        <f>SUM(E105:I105)</f>
        <v>14</v>
      </c>
      <c r="K105" s="11">
        <v>1</v>
      </c>
      <c r="L105" s="11">
        <v>1</v>
      </c>
      <c r="M105" s="11">
        <v>2</v>
      </c>
      <c r="N105" s="11">
        <v>0</v>
      </c>
      <c r="O105" s="11">
        <v>0</v>
      </c>
      <c r="P105" s="11">
        <f t="shared" si="2"/>
        <v>4</v>
      </c>
      <c r="Q105" s="3">
        <f t="shared" si="3"/>
        <v>18</v>
      </c>
    </row>
    <row r="106" spans="1:17" x14ac:dyDescent="0.25">
      <c r="A106">
        <f>IF(SUM((F106&lt;6)+(G106&lt;8)+(H106&lt;6)+(I106&lt;3))&gt;=3, 0, 1)</f>
        <v>0</v>
      </c>
      <c r="B106" s="9" t="s">
        <v>49</v>
      </c>
      <c r="C106" s="9" t="s">
        <v>194</v>
      </c>
      <c r="D106" s="9" t="s">
        <v>98</v>
      </c>
      <c r="E106" s="3">
        <v>0</v>
      </c>
      <c r="F106" s="3">
        <v>8</v>
      </c>
      <c r="G106" s="3">
        <v>2</v>
      </c>
      <c r="H106" s="3">
        <v>0</v>
      </c>
      <c r="I106" s="3">
        <v>0</v>
      </c>
      <c r="J106" s="3">
        <f>SUM(E106:I106)</f>
        <v>10</v>
      </c>
      <c r="K106" s="11">
        <v>0</v>
      </c>
      <c r="L106" s="11">
        <v>1</v>
      </c>
      <c r="M106" s="11">
        <v>2</v>
      </c>
      <c r="N106" s="11">
        <v>0</v>
      </c>
      <c r="O106" s="11">
        <v>0</v>
      </c>
      <c r="P106" s="11">
        <f t="shared" si="2"/>
        <v>3</v>
      </c>
      <c r="Q106" s="3">
        <f t="shared" si="3"/>
        <v>13</v>
      </c>
    </row>
    <row r="107" spans="1:17" x14ac:dyDescent="0.25">
      <c r="A107">
        <f>IF(SUM((F107&lt;6)+(G107&lt;8)+(H107&lt;6)+(I107&lt;3))&gt;=3, 0, 1)</f>
        <v>1</v>
      </c>
      <c r="B107" s="9" t="s">
        <v>103</v>
      </c>
      <c r="C107" s="9" t="s">
        <v>194</v>
      </c>
      <c r="D107" s="9" t="s">
        <v>98</v>
      </c>
      <c r="E107" s="3">
        <v>0</v>
      </c>
      <c r="F107" s="3">
        <v>8</v>
      </c>
      <c r="G107" s="3">
        <v>18</v>
      </c>
      <c r="H107" s="3">
        <v>0</v>
      </c>
      <c r="I107" s="3">
        <v>10</v>
      </c>
      <c r="J107" s="3">
        <f>SUM(E107:I107)</f>
        <v>36</v>
      </c>
      <c r="K107" s="11">
        <v>2</v>
      </c>
      <c r="L107" s="11">
        <v>2</v>
      </c>
      <c r="M107" s="11">
        <v>1</v>
      </c>
      <c r="N107" s="11">
        <v>0</v>
      </c>
      <c r="O107" s="11">
        <v>1</v>
      </c>
      <c r="P107" s="11">
        <f t="shared" si="2"/>
        <v>6</v>
      </c>
      <c r="Q107" s="3">
        <f t="shared" si="3"/>
        <v>42</v>
      </c>
    </row>
    <row r="108" spans="1:17" x14ac:dyDescent="0.25">
      <c r="A108">
        <f>IF(SUM((F108&lt;6)+(G108&lt;8)+(H108&lt;6)+(I108&lt;3))&gt;=3, 0, 1)</f>
        <v>0</v>
      </c>
      <c r="B108" s="9" t="s">
        <v>96</v>
      </c>
      <c r="C108" s="9" t="s">
        <v>97</v>
      </c>
      <c r="D108" s="9" t="s">
        <v>98</v>
      </c>
      <c r="E108" s="3">
        <v>0</v>
      </c>
      <c r="F108" s="3">
        <v>6</v>
      </c>
      <c r="G108" s="3">
        <v>5</v>
      </c>
      <c r="H108" s="3">
        <v>1</v>
      </c>
      <c r="I108" s="3">
        <v>0</v>
      </c>
      <c r="J108" s="3">
        <f>SUM(E108:I108)</f>
        <v>12</v>
      </c>
      <c r="K108" s="11">
        <v>4</v>
      </c>
      <c r="L108" s="11">
        <v>5</v>
      </c>
      <c r="M108" s="11">
        <v>2</v>
      </c>
      <c r="N108" s="11">
        <v>2</v>
      </c>
      <c r="O108" s="11">
        <v>0</v>
      </c>
      <c r="P108" s="11">
        <f t="shared" si="2"/>
        <v>13</v>
      </c>
      <c r="Q108" s="3">
        <f t="shared" si="3"/>
        <v>25</v>
      </c>
    </row>
    <row r="109" spans="1:17" x14ac:dyDescent="0.25">
      <c r="A109">
        <f>IF(SUM((F109&lt;6)+(G109&lt;8)+(H109&lt;6)+(I109&lt;3))&gt;=3, 0, 1)</f>
        <v>1</v>
      </c>
      <c r="B109" s="9" t="s">
        <v>99</v>
      </c>
      <c r="C109" s="9" t="s">
        <v>97</v>
      </c>
      <c r="D109" s="9" t="s">
        <v>98</v>
      </c>
      <c r="E109" s="3">
        <v>0</v>
      </c>
      <c r="F109" s="3">
        <v>14</v>
      </c>
      <c r="G109" s="3">
        <v>9</v>
      </c>
      <c r="H109" s="3">
        <v>0</v>
      </c>
      <c r="I109" s="3">
        <v>2</v>
      </c>
      <c r="J109" s="3">
        <f>SUM(E109:I109)</f>
        <v>25</v>
      </c>
      <c r="K109" s="11">
        <v>3</v>
      </c>
      <c r="L109" s="11">
        <v>3</v>
      </c>
      <c r="M109" s="11">
        <v>5</v>
      </c>
      <c r="N109" s="11">
        <v>0</v>
      </c>
      <c r="O109" s="11">
        <v>0</v>
      </c>
      <c r="P109" s="11">
        <f t="shared" si="2"/>
        <v>11</v>
      </c>
      <c r="Q109" s="3">
        <f t="shared" si="3"/>
        <v>36</v>
      </c>
    </row>
    <row r="110" spans="1:17" x14ac:dyDescent="0.25">
      <c r="A110">
        <f>IF(SUM((F110&lt;6)+(G110&lt;8)+(H110&lt;6)+(I110&lt;3))&gt;=3, 0, 1)</f>
        <v>0</v>
      </c>
      <c r="B110" s="9" t="s">
        <v>100</v>
      </c>
      <c r="C110" s="9" t="s">
        <v>97</v>
      </c>
      <c r="D110" s="9" t="s">
        <v>98</v>
      </c>
      <c r="E110" s="3">
        <v>0</v>
      </c>
      <c r="F110" s="3">
        <v>6</v>
      </c>
      <c r="G110" s="3">
        <v>7</v>
      </c>
      <c r="H110" s="3">
        <v>0</v>
      </c>
      <c r="I110" s="3">
        <v>2</v>
      </c>
      <c r="J110" s="3">
        <f>SUM(E110:I110)</f>
        <v>15</v>
      </c>
      <c r="K110" s="11">
        <v>5</v>
      </c>
      <c r="L110" s="11">
        <v>2</v>
      </c>
      <c r="M110" s="11">
        <v>0</v>
      </c>
      <c r="N110" s="11">
        <v>0</v>
      </c>
      <c r="O110" s="11">
        <v>2</v>
      </c>
      <c r="P110" s="11">
        <f t="shared" si="2"/>
        <v>9</v>
      </c>
      <c r="Q110" s="3">
        <f t="shared" si="3"/>
        <v>24</v>
      </c>
    </row>
    <row r="111" spans="1:17" x14ac:dyDescent="0.25">
      <c r="A111">
        <f>IF(SUM((F111&lt;6)+(G111&lt;8)+(H111&lt;6)+(I111&lt;3))&gt;=3, 0, 1)</f>
        <v>1</v>
      </c>
      <c r="B111" s="9" t="s">
        <v>101</v>
      </c>
      <c r="C111" s="9" t="s">
        <v>97</v>
      </c>
      <c r="D111" s="9" t="s">
        <v>98</v>
      </c>
      <c r="E111" s="3">
        <v>0</v>
      </c>
      <c r="F111" s="3">
        <v>13</v>
      </c>
      <c r="G111" s="3">
        <v>5</v>
      </c>
      <c r="H111" s="3">
        <v>0</v>
      </c>
      <c r="I111" s="3">
        <v>6</v>
      </c>
      <c r="J111" s="3">
        <f>SUM(E111:I111)</f>
        <v>24</v>
      </c>
      <c r="K111" s="11">
        <v>4</v>
      </c>
      <c r="L111" s="11">
        <v>2</v>
      </c>
      <c r="M111" s="11">
        <v>2</v>
      </c>
      <c r="N111" s="11">
        <v>0</v>
      </c>
      <c r="O111" s="11">
        <v>1</v>
      </c>
      <c r="P111" s="11">
        <f t="shared" si="2"/>
        <v>9</v>
      </c>
      <c r="Q111" s="3">
        <f t="shared" si="3"/>
        <v>33</v>
      </c>
    </row>
    <row r="112" spans="1:17" x14ac:dyDescent="0.25">
      <c r="A112">
        <f>IF(SUM((F112&lt;6)+(G112&lt;8)+(H112&lt;6)+(I112&lt;3))&gt;=3, 0, 1)</f>
        <v>0</v>
      </c>
      <c r="B112" s="9" t="s">
        <v>102</v>
      </c>
      <c r="C112" s="9" t="s">
        <v>97</v>
      </c>
      <c r="D112" s="9" t="s">
        <v>98</v>
      </c>
      <c r="E112" s="3">
        <v>0</v>
      </c>
      <c r="F112" s="3">
        <v>7</v>
      </c>
      <c r="G112" s="3">
        <v>4</v>
      </c>
      <c r="H112" s="3">
        <v>0</v>
      </c>
      <c r="I112" s="3">
        <v>0</v>
      </c>
      <c r="J112" s="3">
        <f>SUM(E112:I112)</f>
        <v>11</v>
      </c>
      <c r="K112" s="11">
        <v>4</v>
      </c>
      <c r="L112" s="11">
        <v>3</v>
      </c>
      <c r="M112" s="11">
        <v>1</v>
      </c>
      <c r="N112" s="11">
        <v>0</v>
      </c>
      <c r="O112" s="11">
        <v>0</v>
      </c>
      <c r="P112" s="11">
        <f t="shared" si="2"/>
        <v>8</v>
      </c>
      <c r="Q112" s="3">
        <f t="shared" si="3"/>
        <v>19</v>
      </c>
    </row>
    <row r="113" spans="1:17" x14ac:dyDescent="0.25">
      <c r="A113">
        <f>IF(SUM((F113&lt;6)+(G113&lt;8)+(H113&lt;6)+(I113&lt;3))&gt;=3, 0, 1)</f>
        <v>1</v>
      </c>
      <c r="B113" s="9" t="s">
        <v>83</v>
      </c>
      <c r="C113" s="9" t="s">
        <v>104</v>
      </c>
      <c r="D113" s="9" t="s">
        <v>98</v>
      </c>
      <c r="E113" s="3">
        <v>0</v>
      </c>
      <c r="F113" s="3">
        <v>10</v>
      </c>
      <c r="G113" s="3">
        <v>19</v>
      </c>
      <c r="H113" s="3">
        <v>0</v>
      </c>
      <c r="I113" s="3">
        <v>7</v>
      </c>
      <c r="J113" s="3">
        <f>SUM(E113:I113)</f>
        <v>36</v>
      </c>
      <c r="K113" s="11">
        <v>5</v>
      </c>
      <c r="L113" s="11">
        <v>1</v>
      </c>
      <c r="M113" s="11">
        <v>1</v>
      </c>
      <c r="N113" s="11">
        <v>0</v>
      </c>
      <c r="O113" s="11">
        <v>1</v>
      </c>
      <c r="P113" s="11">
        <f t="shared" si="2"/>
        <v>8</v>
      </c>
      <c r="Q113" s="3">
        <f t="shared" si="3"/>
        <v>44</v>
      </c>
    </row>
    <row r="114" spans="1:17" x14ac:dyDescent="0.25">
      <c r="A114">
        <f>IF(SUM((F114&lt;6)+(G114&lt;8)+(H114&lt;6)+(I114&lt;3))&gt;=3, 0, 1)</f>
        <v>1</v>
      </c>
      <c r="B114" s="9" t="s">
        <v>105</v>
      </c>
      <c r="C114" s="9" t="s">
        <v>104</v>
      </c>
      <c r="D114" s="9" t="s">
        <v>98</v>
      </c>
      <c r="E114" s="3">
        <v>0</v>
      </c>
      <c r="F114" s="3">
        <v>6</v>
      </c>
      <c r="G114" s="3">
        <v>3</v>
      </c>
      <c r="H114" s="3">
        <v>0</v>
      </c>
      <c r="I114" s="3">
        <v>9</v>
      </c>
      <c r="J114" s="3">
        <f>SUM(E114:I114)</f>
        <v>18</v>
      </c>
      <c r="K114" s="11">
        <v>5</v>
      </c>
      <c r="L114" s="11">
        <v>0</v>
      </c>
      <c r="M114" s="11">
        <v>1</v>
      </c>
      <c r="N114" s="11">
        <v>0</v>
      </c>
      <c r="O114" s="11">
        <v>2</v>
      </c>
      <c r="P114" s="11">
        <f t="shared" si="2"/>
        <v>8</v>
      </c>
      <c r="Q114" s="3">
        <f t="shared" si="3"/>
        <v>26</v>
      </c>
    </row>
    <row r="115" spans="1:17" x14ac:dyDescent="0.25">
      <c r="A115">
        <f>IF(SUM((F115&lt;6)+(G115&lt;8)+(H115&lt;6)+(I115&lt;3))&gt;=3, 0, 1)</f>
        <v>0</v>
      </c>
      <c r="B115" s="9" t="s">
        <v>106</v>
      </c>
      <c r="C115" s="9" t="s">
        <v>104</v>
      </c>
      <c r="D115" s="9" t="s">
        <v>98</v>
      </c>
      <c r="E115" s="3">
        <v>0</v>
      </c>
      <c r="F115" s="3">
        <v>4</v>
      </c>
      <c r="G115" s="3">
        <v>2</v>
      </c>
      <c r="H115" s="3">
        <v>0</v>
      </c>
      <c r="I115" s="3">
        <v>1</v>
      </c>
      <c r="J115" s="3">
        <f>SUM(E115:I115)</f>
        <v>7</v>
      </c>
      <c r="K115" s="11">
        <v>0</v>
      </c>
      <c r="L115" s="11">
        <v>2</v>
      </c>
      <c r="M115" s="11">
        <v>0</v>
      </c>
      <c r="N115" s="11">
        <v>0</v>
      </c>
      <c r="O115" s="11">
        <v>0</v>
      </c>
      <c r="P115" s="11">
        <f t="shared" si="2"/>
        <v>2</v>
      </c>
      <c r="Q115" s="3">
        <f t="shared" si="3"/>
        <v>9</v>
      </c>
    </row>
    <row r="116" spans="1:17" x14ac:dyDescent="0.25">
      <c r="A116">
        <f>IF(SUM((F116&lt;6)+(G116&lt;8)+(H116&lt;6)+(I116&lt;3))&gt;=3, 0, 1)</f>
        <v>1</v>
      </c>
      <c r="B116" s="9" t="s">
        <v>107</v>
      </c>
      <c r="C116" s="9" t="s">
        <v>104</v>
      </c>
      <c r="D116" s="9" t="s">
        <v>98</v>
      </c>
      <c r="E116" s="3">
        <v>0</v>
      </c>
      <c r="F116" s="3">
        <v>15</v>
      </c>
      <c r="G116" s="3">
        <v>9</v>
      </c>
      <c r="H116" s="3">
        <v>0</v>
      </c>
      <c r="I116" s="3">
        <v>6</v>
      </c>
      <c r="J116" s="3">
        <f>SUM(E116:I116)</f>
        <v>30</v>
      </c>
      <c r="K116" s="11">
        <v>6</v>
      </c>
      <c r="L116" s="11">
        <v>3</v>
      </c>
      <c r="M116" s="11">
        <v>1</v>
      </c>
      <c r="N116" s="11">
        <v>0</v>
      </c>
      <c r="O116" s="11">
        <v>2</v>
      </c>
      <c r="P116" s="11">
        <f t="shared" si="2"/>
        <v>12</v>
      </c>
      <c r="Q116" s="3">
        <f t="shared" si="3"/>
        <v>42</v>
      </c>
    </row>
    <row r="117" spans="1:17" x14ac:dyDescent="0.25">
      <c r="A117">
        <f>IF(SUM((F117&lt;6)+(G117&lt;8)+(H117&lt;6)+(I117&lt;3))&gt;=3, 0, 1)</f>
        <v>1</v>
      </c>
      <c r="B117" s="9" t="s">
        <v>108</v>
      </c>
      <c r="C117" s="9" t="s">
        <v>109</v>
      </c>
      <c r="D117" s="9" t="s">
        <v>98</v>
      </c>
      <c r="E117" s="3">
        <v>0</v>
      </c>
      <c r="F117" s="3">
        <v>6</v>
      </c>
      <c r="G117" s="3">
        <v>13</v>
      </c>
      <c r="H117" s="3">
        <v>0</v>
      </c>
      <c r="I117" s="3">
        <v>0</v>
      </c>
      <c r="J117" s="3">
        <f>SUM(E117:I117)</f>
        <v>19</v>
      </c>
      <c r="K117" s="11">
        <v>4</v>
      </c>
      <c r="L117" s="11">
        <v>2</v>
      </c>
      <c r="M117" s="11">
        <v>3</v>
      </c>
      <c r="N117" s="11">
        <v>0</v>
      </c>
      <c r="O117" s="11">
        <v>1</v>
      </c>
      <c r="P117" s="11">
        <f t="shared" si="2"/>
        <v>10</v>
      </c>
      <c r="Q117" s="3">
        <f t="shared" si="3"/>
        <v>29</v>
      </c>
    </row>
    <row r="118" spans="1:17" x14ac:dyDescent="0.25">
      <c r="A118">
        <f>IF(SUM((F118&lt;6)+(G118&lt;8)+(H118&lt;6)+(I118&lt;3))&gt;=3, 0, 1)</f>
        <v>1</v>
      </c>
      <c r="B118" s="9" t="s">
        <v>110</v>
      </c>
      <c r="C118" s="9" t="s">
        <v>109</v>
      </c>
      <c r="D118" s="9" t="s">
        <v>98</v>
      </c>
      <c r="E118" s="3">
        <v>0</v>
      </c>
      <c r="F118" s="3">
        <v>8</v>
      </c>
      <c r="G118" s="3">
        <v>13</v>
      </c>
      <c r="H118" s="3">
        <v>0</v>
      </c>
      <c r="I118" s="3">
        <v>6</v>
      </c>
      <c r="J118" s="3">
        <f>SUM(E118:I118)</f>
        <v>27</v>
      </c>
      <c r="K118" s="11">
        <v>3</v>
      </c>
      <c r="L118" s="11">
        <v>0</v>
      </c>
      <c r="M118" s="11">
        <v>1</v>
      </c>
      <c r="N118" s="11">
        <v>0</v>
      </c>
      <c r="O118" s="11">
        <v>2</v>
      </c>
      <c r="P118" s="11">
        <f t="shared" si="2"/>
        <v>6</v>
      </c>
      <c r="Q118" s="3">
        <f t="shared" si="3"/>
        <v>33</v>
      </c>
    </row>
    <row r="119" spans="1:17" x14ac:dyDescent="0.25">
      <c r="A119">
        <f>IF(SUM((F119&lt;6)+(G119&lt;8)+(H119&lt;6)+(I119&lt;3))&gt;=3, 0, 1)</f>
        <v>1</v>
      </c>
      <c r="B119" s="9" t="s">
        <v>111</v>
      </c>
      <c r="C119" s="9" t="s">
        <v>109</v>
      </c>
      <c r="D119" s="9" t="s">
        <v>98</v>
      </c>
      <c r="E119" s="3">
        <v>0</v>
      </c>
      <c r="F119" s="3">
        <v>12</v>
      </c>
      <c r="G119" s="3">
        <v>4</v>
      </c>
      <c r="H119" s="3">
        <v>0</v>
      </c>
      <c r="I119" s="3">
        <v>7</v>
      </c>
      <c r="J119" s="3">
        <f>SUM(E119:I119)</f>
        <v>23</v>
      </c>
      <c r="K119" s="11">
        <v>3</v>
      </c>
      <c r="L119" s="11">
        <v>1</v>
      </c>
      <c r="M119" s="11">
        <v>0</v>
      </c>
      <c r="N119" s="11">
        <v>0</v>
      </c>
      <c r="O119" s="11">
        <v>2</v>
      </c>
      <c r="P119" s="11">
        <f t="shared" si="2"/>
        <v>6</v>
      </c>
      <c r="Q119" s="3">
        <f t="shared" si="3"/>
        <v>29</v>
      </c>
    </row>
    <row r="120" spans="1:17" x14ac:dyDescent="0.25">
      <c r="A120">
        <f>IF(SUM((F120&lt;6)+(G120&lt;8)+(H120&lt;6)+(I120&lt;3))&gt;=3, 0, 1)</f>
        <v>0</v>
      </c>
      <c r="B120" s="9" t="s">
        <v>112</v>
      </c>
      <c r="C120" s="9" t="s">
        <v>109</v>
      </c>
      <c r="D120" s="9" t="s">
        <v>98</v>
      </c>
      <c r="E120" s="3">
        <v>0</v>
      </c>
      <c r="F120" s="3">
        <v>1</v>
      </c>
      <c r="G120" s="3">
        <v>2</v>
      </c>
      <c r="H120" s="3">
        <v>0</v>
      </c>
      <c r="I120" s="3">
        <v>1</v>
      </c>
      <c r="J120" s="3">
        <f>SUM(E120:I120)</f>
        <v>4</v>
      </c>
      <c r="K120" s="11">
        <v>1</v>
      </c>
      <c r="L120" s="11">
        <v>1</v>
      </c>
      <c r="M120" s="11">
        <v>0</v>
      </c>
      <c r="N120" s="11">
        <v>0</v>
      </c>
      <c r="O120" s="11">
        <v>0</v>
      </c>
      <c r="P120" s="11">
        <f t="shared" si="2"/>
        <v>2</v>
      </c>
      <c r="Q120" s="3">
        <f t="shared" si="3"/>
        <v>6</v>
      </c>
    </row>
    <row r="121" spans="1:17" x14ac:dyDescent="0.25">
      <c r="A121">
        <f>IF(SUM((F121&lt;6)+(G121&lt;8)+(H121&lt;6)+(I121&lt;3))&gt;=3, 0, 1)</f>
        <v>1</v>
      </c>
      <c r="B121" s="9" t="s">
        <v>127</v>
      </c>
      <c r="C121" s="9" t="s">
        <v>113</v>
      </c>
      <c r="D121" s="9" t="s">
        <v>114</v>
      </c>
      <c r="E121" s="3">
        <v>0</v>
      </c>
      <c r="F121" s="3">
        <v>8</v>
      </c>
      <c r="G121" s="3">
        <v>21</v>
      </c>
      <c r="H121" s="3">
        <v>0</v>
      </c>
      <c r="I121" s="3">
        <v>4</v>
      </c>
      <c r="J121" s="3">
        <f>SUM(E121:I121)</f>
        <v>33</v>
      </c>
      <c r="K121" s="11">
        <v>3</v>
      </c>
      <c r="L121" s="11">
        <v>3</v>
      </c>
      <c r="M121" s="11">
        <v>5</v>
      </c>
      <c r="N121" s="11">
        <v>0</v>
      </c>
      <c r="O121" s="11">
        <v>2</v>
      </c>
      <c r="P121" s="11">
        <f t="shared" si="2"/>
        <v>13</v>
      </c>
      <c r="Q121" s="3">
        <f t="shared" si="3"/>
        <v>46</v>
      </c>
    </row>
    <row r="122" spans="1:17" x14ac:dyDescent="0.25">
      <c r="A122">
        <f>IF(SUM((F122&lt;6)+(G122&lt;8)+(H122&lt;6)+(I122&lt;3))&gt;=3, 0, 1)</f>
        <v>1</v>
      </c>
      <c r="B122" s="9" t="s">
        <v>49</v>
      </c>
      <c r="C122" s="9" t="s">
        <v>113</v>
      </c>
      <c r="D122" s="9" t="s">
        <v>114</v>
      </c>
      <c r="E122" s="3">
        <v>0</v>
      </c>
      <c r="F122" s="3">
        <v>10</v>
      </c>
      <c r="G122" s="3">
        <v>12</v>
      </c>
      <c r="H122" s="3">
        <v>0</v>
      </c>
      <c r="I122" s="3">
        <v>4</v>
      </c>
      <c r="J122" s="3">
        <f>SUM(E122:I122)</f>
        <v>26</v>
      </c>
      <c r="K122" s="11">
        <v>1</v>
      </c>
      <c r="L122" s="11">
        <v>3</v>
      </c>
      <c r="M122" s="11">
        <v>2</v>
      </c>
      <c r="N122" s="11">
        <v>0</v>
      </c>
      <c r="O122" s="11">
        <v>1</v>
      </c>
      <c r="P122" s="11">
        <f t="shared" si="2"/>
        <v>7</v>
      </c>
      <c r="Q122" s="3">
        <f t="shared" si="3"/>
        <v>33</v>
      </c>
    </row>
    <row r="123" spans="1:17" x14ac:dyDescent="0.25">
      <c r="A123">
        <f>IF(SUM((F123&lt;6)+(G123&lt;8)+(H123&lt;6)+(I123&lt;3))&gt;=3, 0, 1)</f>
        <v>1</v>
      </c>
      <c r="B123" s="9" t="s">
        <v>115</v>
      </c>
      <c r="C123" s="9" t="s">
        <v>113</v>
      </c>
      <c r="D123" s="9" t="s">
        <v>114</v>
      </c>
      <c r="E123" s="3">
        <v>0</v>
      </c>
      <c r="F123" s="3">
        <v>13</v>
      </c>
      <c r="G123" s="3">
        <v>21</v>
      </c>
      <c r="H123" s="3">
        <v>0</v>
      </c>
      <c r="I123" s="3">
        <v>8</v>
      </c>
      <c r="J123" s="3">
        <f>SUM(E123:I123)</f>
        <v>42</v>
      </c>
      <c r="K123" s="11">
        <v>3</v>
      </c>
      <c r="L123" s="11">
        <v>7</v>
      </c>
      <c r="M123" s="11">
        <v>6</v>
      </c>
      <c r="N123" s="11">
        <v>0</v>
      </c>
      <c r="O123" s="11">
        <v>3</v>
      </c>
      <c r="P123" s="11">
        <f t="shared" si="2"/>
        <v>19</v>
      </c>
      <c r="Q123" s="3">
        <f t="shared" si="3"/>
        <v>61</v>
      </c>
    </row>
    <row r="124" spans="1:17" x14ac:dyDescent="0.25">
      <c r="A124">
        <f>IF(SUM((F124&lt;6)+(G124&lt;8)+(H124&lt;6)+(I124&lt;3))&gt;=3, 0, 1)</f>
        <v>1</v>
      </c>
      <c r="B124" s="9" t="s">
        <v>114</v>
      </c>
      <c r="C124" s="9" t="s">
        <v>113</v>
      </c>
      <c r="D124" s="9" t="s">
        <v>114</v>
      </c>
      <c r="E124" s="3">
        <v>0</v>
      </c>
      <c r="F124" s="3">
        <v>3</v>
      </c>
      <c r="G124" s="3">
        <v>12</v>
      </c>
      <c r="H124" s="3">
        <v>0</v>
      </c>
      <c r="I124" s="3">
        <v>4</v>
      </c>
      <c r="J124" s="3">
        <f>SUM(E124:I124)</f>
        <v>19</v>
      </c>
      <c r="K124" s="11">
        <v>2</v>
      </c>
      <c r="L124" s="11">
        <v>2</v>
      </c>
      <c r="M124" s="11">
        <v>2</v>
      </c>
      <c r="N124" s="11">
        <v>0</v>
      </c>
      <c r="O124" s="11">
        <v>1</v>
      </c>
      <c r="P124" s="11">
        <f t="shared" si="2"/>
        <v>7</v>
      </c>
      <c r="Q124" s="3">
        <f t="shared" si="3"/>
        <v>26</v>
      </c>
    </row>
    <row r="125" spans="1:17" x14ac:dyDescent="0.25">
      <c r="A125">
        <f>IF(SUM((F125&lt;6)+(G125&lt;8)+(H125&lt;6)+(I125&lt;3))&gt;=3, 0, 1)</f>
        <v>0</v>
      </c>
      <c r="B125" s="9" t="s">
        <v>116</v>
      </c>
      <c r="C125" s="9" t="s">
        <v>113</v>
      </c>
      <c r="D125" s="9" t="s">
        <v>114</v>
      </c>
      <c r="E125" s="3">
        <v>0</v>
      </c>
      <c r="F125" s="3">
        <v>1</v>
      </c>
      <c r="G125" s="3">
        <v>4</v>
      </c>
      <c r="H125" s="3">
        <v>0</v>
      </c>
      <c r="I125" s="3">
        <v>0</v>
      </c>
      <c r="J125" s="3">
        <f>SUM(E125:I125)</f>
        <v>5</v>
      </c>
      <c r="K125" s="11">
        <v>0</v>
      </c>
      <c r="L125" s="11">
        <v>2</v>
      </c>
      <c r="M125" s="11">
        <v>1</v>
      </c>
      <c r="N125" s="11">
        <v>0</v>
      </c>
      <c r="O125" s="11">
        <v>1</v>
      </c>
      <c r="P125" s="11">
        <f t="shared" si="2"/>
        <v>4</v>
      </c>
      <c r="Q125" s="3">
        <f t="shared" si="3"/>
        <v>9</v>
      </c>
    </row>
    <row r="126" spans="1:17" x14ac:dyDescent="0.25">
      <c r="A126">
        <f>IF(SUM((F126&lt;6)+(G126&lt;8)+(H126&lt;6)+(I126&lt;3))&gt;=3, 0, 1)</f>
        <v>0</v>
      </c>
      <c r="B126" s="9" t="s">
        <v>124</v>
      </c>
      <c r="C126" s="9" t="s">
        <v>194</v>
      </c>
      <c r="D126" s="9" t="s">
        <v>114</v>
      </c>
      <c r="E126" s="3">
        <v>0</v>
      </c>
      <c r="F126" s="3">
        <v>0</v>
      </c>
      <c r="G126" s="3">
        <v>6</v>
      </c>
      <c r="H126" s="3">
        <v>0</v>
      </c>
      <c r="I126" s="3">
        <v>3</v>
      </c>
      <c r="J126" s="3">
        <f>SUM(E126:I126)</f>
        <v>9</v>
      </c>
      <c r="K126" s="11">
        <v>1</v>
      </c>
      <c r="L126" s="11">
        <v>1</v>
      </c>
      <c r="M126" s="11">
        <v>2</v>
      </c>
      <c r="N126" s="11">
        <v>0</v>
      </c>
      <c r="O126" s="11">
        <v>1</v>
      </c>
      <c r="P126" s="11">
        <f t="shared" si="2"/>
        <v>5</v>
      </c>
      <c r="Q126" s="3">
        <f t="shared" si="3"/>
        <v>14</v>
      </c>
    </row>
    <row r="127" spans="1:17" x14ac:dyDescent="0.25">
      <c r="A127">
        <f>IF(SUM((F127&lt;6)+(G127&lt;8)+(H127&lt;6)+(I127&lt;3))&gt;=3, 0, 1)</f>
        <v>0</v>
      </c>
      <c r="B127" s="9" t="s">
        <v>126</v>
      </c>
      <c r="C127" s="9" t="s">
        <v>194</v>
      </c>
      <c r="D127" s="9" t="s">
        <v>114</v>
      </c>
      <c r="E127" s="3">
        <v>0</v>
      </c>
      <c r="F127" s="3">
        <v>3</v>
      </c>
      <c r="G127" s="3">
        <v>3</v>
      </c>
      <c r="H127" s="3">
        <v>0</v>
      </c>
      <c r="I127" s="3">
        <v>0</v>
      </c>
      <c r="J127" s="3">
        <f>SUM(E127:I127)</f>
        <v>6</v>
      </c>
      <c r="K127" s="11">
        <v>2</v>
      </c>
      <c r="L127" s="11">
        <v>1</v>
      </c>
      <c r="M127" s="11">
        <v>1</v>
      </c>
      <c r="N127" s="11">
        <v>0</v>
      </c>
      <c r="O127" s="11">
        <v>0</v>
      </c>
      <c r="P127" s="11">
        <f t="shared" si="2"/>
        <v>4</v>
      </c>
      <c r="Q127" s="3">
        <f t="shared" si="3"/>
        <v>10</v>
      </c>
    </row>
    <row r="128" spans="1:17" x14ac:dyDescent="0.25">
      <c r="A128">
        <f>IF(SUM((F128&lt;6)+(G128&lt;8)+(H128&lt;6)+(I128&lt;3))&gt;=3, 0, 1)</f>
        <v>0</v>
      </c>
      <c r="B128" s="9" t="s">
        <v>125</v>
      </c>
      <c r="C128" s="9" t="s">
        <v>194</v>
      </c>
      <c r="D128" s="9" t="s">
        <v>114</v>
      </c>
      <c r="E128" s="3">
        <v>0</v>
      </c>
      <c r="F128" s="3">
        <v>0</v>
      </c>
      <c r="G128" s="3">
        <v>7</v>
      </c>
      <c r="H128" s="3">
        <v>0</v>
      </c>
      <c r="I128" s="3">
        <v>3</v>
      </c>
      <c r="J128" s="3">
        <f>SUM(E128:I128)</f>
        <v>10</v>
      </c>
      <c r="K128" s="11">
        <v>1</v>
      </c>
      <c r="L128" s="11">
        <v>1</v>
      </c>
      <c r="M128" s="11">
        <v>3</v>
      </c>
      <c r="N128" s="11">
        <v>0</v>
      </c>
      <c r="O128" s="11">
        <v>1</v>
      </c>
      <c r="P128" s="11">
        <f t="shared" si="2"/>
        <v>6</v>
      </c>
      <c r="Q128" s="3">
        <f t="shared" si="3"/>
        <v>16</v>
      </c>
    </row>
    <row r="129" spans="1:17" x14ac:dyDescent="0.25">
      <c r="A129">
        <f>IF(SUM((F129&lt;6)+(G129&lt;8)+(H129&lt;6)+(I129&lt;3))&gt;=3, 0, 1)</f>
        <v>0</v>
      </c>
      <c r="B129" s="9" t="s">
        <v>122</v>
      </c>
      <c r="C129" s="9" t="s">
        <v>118</v>
      </c>
      <c r="D129" s="9" t="s">
        <v>114</v>
      </c>
      <c r="E129" s="3">
        <v>0</v>
      </c>
      <c r="F129" s="3">
        <v>2</v>
      </c>
      <c r="G129" s="3">
        <v>2</v>
      </c>
      <c r="H129" s="3">
        <v>0</v>
      </c>
      <c r="I129" s="3">
        <v>0</v>
      </c>
      <c r="J129" s="3">
        <f>SUM(E129:I129)</f>
        <v>4</v>
      </c>
      <c r="K129" s="11">
        <v>0</v>
      </c>
      <c r="L129" s="11">
        <v>1</v>
      </c>
      <c r="M129" s="11">
        <v>1</v>
      </c>
      <c r="N129" s="11">
        <v>0</v>
      </c>
      <c r="O129" s="11">
        <v>0</v>
      </c>
      <c r="P129" s="11">
        <f t="shared" si="2"/>
        <v>2</v>
      </c>
      <c r="Q129" s="3">
        <f t="shared" si="3"/>
        <v>6</v>
      </c>
    </row>
    <row r="130" spans="1:17" x14ac:dyDescent="0.25">
      <c r="A130">
        <f>IF(SUM((F130&lt;6)+(G130&lt;8)+(H130&lt;6)+(I130&lt;3))&gt;=3, 0, 1)</f>
        <v>1</v>
      </c>
      <c r="B130" s="9" t="s">
        <v>117</v>
      </c>
      <c r="C130" s="9" t="s">
        <v>118</v>
      </c>
      <c r="D130" s="9" t="s">
        <v>114</v>
      </c>
      <c r="E130" s="3">
        <v>0</v>
      </c>
      <c r="F130" s="3">
        <v>18</v>
      </c>
      <c r="G130" s="3">
        <v>29</v>
      </c>
      <c r="H130" s="3">
        <v>10</v>
      </c>
      <c r="I130" s="3">
        <v>8</v>
      </c>
      <c r="J130" s="3">
        <f>SUM(E130:I130)</f>
        <v>65</v>
      </c>
      <c r="K130" s="11">
        <v>7</v>
      </c>
      <c r="L130" s="11">
        <v>5</v>
      </c>
      <c r="M130" s="11">
        <v>5</v>
      </c>
      <c r="N130" s="11">
        <v>2</v>
      </c>
      <c r="O130" s="11">
        <v>2</v>
      </c>
      <c r="P130" s="11">
        <f t="shared" si="2"/>
        <v>21</v>
      </c>
      <c r="Q130" s="3">
        <f t="shared" si="3"/>
        <v>86</v>
      </c>
    </row>
    <row r="131" spans="1:17" x14ac:dyDescent="0.25">
      <c r="A131">
        <f>IF(SUM((F131&lt;6)+(G131&lt;8)+(H131&lt;6)+(I131&lt;3))&gt;=3, 0, 1)</f>
        <v>1</v>
      </c>
      <c r="B131" s="9" t="s">
        <v>120</v>
      </c>
      <c r="C131" s="9" t="s">
        <v>118</v>
      </c>
      <c r="D131" s="9" t="s">
        <v>114</v>
      </c>
      <c r="E131" s="3">
        <v>0</v>
      </c>
      <c r="F131" s="3">
        <v>8</v>
      </c>
      <c r="G131" s="3">
        <v>27</v>
      </c>
      <c r="H131" s="3">
        <v>0</v>
      </c>
      <c r="I131" s="3">
        <v>11</v>
      </c>
      <c r="J131" s="3">
        <f>SUM(E131:I131)</f>
        <v>46</v>
      </c>
      <c r="K131" s="11">
        <v>4</v>
      </c>
      <c r="L131" s="11">
        <v>3</v>
      </c>
      <c r="M131" s="11">
        <v>5</v>
      </c>
      <c r="N131" s="11">
        <v>0</v>
      </c>
      <c r="O131" s="11">
        <v>2</v>
      </c>
      <c r="P131" s="11">
        <f t="shared" si="2"/>
        <v>14</v>
      </c>
      <c r="Q131" s="3">
        <f t="shared" si="3"/>
        <v>60</v>
      </c>
    </row>
    <row r="132" spans="1:17" x14ac:dyDescent="0.25">
      <c r="A132">
        <f>IF(SUM((F132&lt;6)+(G132&lt;8)+(H132&lt;6)+(I132&lt;3))&gt;=3, 0, 1)</f>
        <v>1</v>
      </c>
      <c r="B132" s="9" t="s">
        <v>119</v>
      </c>
      <c r="C132" s="9" t="s">
        <v>118</v>
      </c>
      <c r="D132" s="9" t="s">
        <v>114</v>
      </c>
      <c r="E132" s="3">
        <v>0</v>
      </c>
      <c r="F132" s="3">
        <v>4</v>
      </c>
      <c r="G132" s="3">
        <v>8</v>
      </c>
      <c r="H132" s="3">
        <v>0</v>
      </c>
      <c r="I132" s="3">
        <v>3</v>
      </c>
      <c r="J132" s="3">
        <f>SUM(E132:I132)</f>
        <v>15</v>
      </c>
      <c r="K132" s="11">
        <v>2</v>
      </c>
      <c r="L132" s="11">
        <v>1</v>
      </c>
      <c r="M132" s="11">
        <v>0</v>
      </c>
      <c r="N132" s="11">
        <v>0</v>
      </c>
      <c r="O132" s="11">
        <v>1</v>
      </c>
      <c r="P132" s="11">
        <f t="shared" ref="P132:P167" si="4">SUM(K132:O132)</f>
        <v>4</v>
      </c>
      <c r="Q132" s="3">
        <f t="shared" ref="Q132:Q167" si="5">P132+J132</f>
        <v>19</v>
      </c>
    </row>
    <row r="133" spans="1:17" x14ac:dyDescent="0.25">
      <c r="A133">
        <f>IF(SUM((F133&lt;6)+(G133&lt;8)+(H133&lt;6)+(I133&lt;3))&gt;=3, 0, 1)</f>
        <v>1</v>
      </c>
      <c r="B133" s="9" t="s">
        <v>121</v>
      </c>
      <c r="C133" s="9" t="s">
        <v>118</v>
      </c>
      <c r="D133" s="9" t="s">
        <v>114</v>
      </c>
      <c r="E133" s="3">
        <v>0</v>
      </c>
      <c r="F133" s="3">
        <v>12</v>
      </c>
      <c r="G133" s="3">
        <v>19</v>
      </c>
      <c r="H133" s="3">
        <v>13</v>
      </c>
      <c r="I133" s="3">
        <v>8</v>
      </c>
      <c r="J133" s="3">
        <f>SUM(E133:I133)</f>
        <v>52</v>
      </c>
      <c r="K133" s="11">
        <v>5</v>
      </c>
      <c r="L133" s="11">
        <v>2</v>
      </c>
      <c r="M133" s="11">
        <v>3</v>
      </c>
      <c r="N133" s="11">
        <v>1</v>
      </c>
      <c r="O133" s="11">
        <v>1</v>
      </c>
      <c r="P133" s="11">
        <f t="shared" si="4"/>
        <v>12</v>
      </c>
      <c r="Q133" s="3">
        <f t="shared" si="5"/>
        <v>64</v>
      </c>
    </row>
    <row r="134" spans="1:17" x14ac:dyDescent="0.25">
      <c r="A134">
        <f>IF(SUM((F134&lt;6)+(G134&lt;8)+(H134&lt;6)+(I134&lt;3))&gt;=3, 0, 1)</f>
        <v>1</v>
      </c>
      <c r="B134" s="9" t="s">
        <v>123</v>
      </c>
      <c r="C134" s="9" t="s">
        <v>118</v>
      </c>
      <c r="D134" s="9" t="s">
        <v>114</v>
      </c>
      <c r="E134" s="3">
        <v>0</v>
      </c>
      <c r="F134" s="3">
        <v>11</v>
      </c>
      <c r="G134" s="3">
        <v>16</v>
      </c>
      <c r="H134" s="3">
        <v>0</v>
      </c>
      <c r="I134" s="3">
        <v>7</v>
      </c>
      <c r="J134" s="3">
        <f>SUM(E134:I134)</f>
        <v>34</v>
      </c>
      <c r="K134" s="11">
        <v>3</v>
      </c>
      <c r="L134" s="11">
        <v>2</v>
      </c>
      <c r="M134" s="11">
        <v>2</v>
      </c>
      <c r="N134" s="11">
        <v>0</v>
      </c>
      <c r="O134" s="11">
        <v>0</v>
      </c>
      <c r="P134" s="11">
        <f t="shared" si="4"/>
        <v>7</v>
      </c>
      <c r="Q134" s="3">
        <f t="shared" si="5"/>
        <v>41</v>
      </c>
    </row>
    <row r="135" spans="1:17" x14ac:dyDescent="0.25">
      <c r="A135">
        <f>IF(SUM((F135&lt;6)+(G135&lt;8)+(H135&lt;6)+(I135&lt;3))&gt;=3, 0, 1)</f>
        <v>0</v>
      </c>
      <c r="B135" s="9" t="s">
        <v>148</v>
      </c>
      <c r="C135" s="9" t="s">
        <v>194</v>
      </c>
      <c r="D135" s="9" t="s">
        <v>14</v>
      </c>
      <c r="E135" s="3">
        <v>0</v>
      </c>
      <c r="F135" s="3">
        <v>5</v>
      </c>
      <c r="G135" s="3">
        <v>4</v>
      </c>
      <c r="H135" s="3">
        <v>0</v>
      </c>
      <c r="I135" s="3">
        <v>5</v>
      </c>
      <c r="J135" s="3">
        <f>SUM(E135:I135)</f>
        <v>14</v>
      </c>
      <c r="K135" s="11">
        <v>1</v>
      </c>
      <c r="L135" s="11">
        <v>3</v>
      </c>
      <c r="M135" s="11">
        <v>1</v>
      </c>
      <c r="N135" s="11">
        <v>0</v>
      </c>
      <c r="O135" s="11">
        <v>1</v>
      </c>
      <c r="P135" s="11">
        <f t="shared" si="4"/>
        <v>6</v>
      </c>
      <c r="Q135" s="3">
        <f t="shared" si="5"/>
        <v>20</v>
      </c>
    </row>
    <row r="136" spans="1:17" x14ac:dyDescent="0.25">
      <c r="A136">
        <f>IF(SUM((F136&lt;6)+(G136&lt;8)+(H136&lt;6)+(I136&lt;3))&gt;=3, 0, 1)</f>
        <v>0</v>
      </c>
      <c r="B136" s="9" t="s">
        <v>149</v>
      </c>
      <c r="C136" s="9" t="s">
        <v>194</v>
      </c>
      <c r="D136" s="9" t="s">
        <v>14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f>SUM(E136:I136)</f>
        <v>0</v>
      </c>
      <c r="K136" s="11">
        <v>1</v>
      </c>
      <c r="L136" s="11">
        <v>0</v>
      </c>
      <c r="M136" s="11">
        <v>0</v>
      </c>
      <c r="N136" s="11">
        <v>0</v>
      </c>
      <c r="O136" s="11">
        <v>0</v>
      </c>
      <c r="P136" s="11">
        <f t="shared" si="4"/>
        <v>1</v>
      </c>
      <c r="Q136" s="3">
        <f t="shared" si="5"/>
        <v>1</v>
      </c>
    </row>
    <row r="137" spans="1:17" x14ac:dyDescent="0.25">
      <c r="A137">
        <f>IF(SUM((F137&lt;6)+(G137&lt;8)+(H137&lt;6)+(I137&lt;3))&gt;=3, 0, 1)</f>
        <v>0</v>
      </c>
      <c r="B137" s="9" t="s">
        <v>150</v>
      </c>
      <c r="C137" s="9" t="s">
        <v>194</v>
      </c>
      <c r="D137" s="9" t="s">
        <v>14</v>
      </c>
      <c r="E137" s="3">
        <v>0</v>
      </c>
      <c r="F137" s="3">
        <v>1</v>
      </c>
      <c r="G137" s="3">
        <v>0</v>
      </c>
      <c r="H137" s="3">
        <v>0</v>
      </c>
      <c r="I137" s="3">
        <v>0</v>
      </c>
      <c r="J137" s="3">
        <f>SUM(E137:I137)</f>
        <v>1</v>
      </c>
      <c r="K137" s="11">
        <v>0</v>
      </c>
      <c r="L137" s="11">
        <v>3</v>
      </c>
      <c r="M137" s="11">
        <v>0</v>
      </c>
      <c r="N137" s="11">
        <v>0</v>
      </c>
      <c r="O137" s="11">
        <v>0</v>
      </c>
      <c r="P137" s="11">
        <f t="shared" si="4"/>
        <v>3</v>
      </c>
      <c r="Q137" s="3">
        <f t="shared" si="5"/>
        <v>4</v>
      </c>
    </row>
    <row r="138" spans="1:17" x14ac:dyDescent="0.25">
      <c r="A138">
        <f>IF(SUM((F138&lt;6)+(G138&lt;8)+(H138&lt;6)+(I138&lt;3))&gt;=3, 0, 1)</f>
        <v>0</v>
      </c>
      <c r="B138" s="9" t="s">
        <v>151</v>
      </c>
      <c r="C138" s="9" t="s">
        <v>194</v>
      </c>
      <c r="D138" s="9" t="s">
        <v>14</v>
      </c>
      <c r="E138" s="3">
        <v>0</v>
      </c>
      <c r="F138" s="3">
        <v>2</v>
      </c>
      <c r="G138" s="3">
        <v>1</v>
      </c>
      <c r="H138" s="3">
        <v>0</v>
      </c>
      <c r="I138" s="3">
        <v>3</v>
      </c>
      <c r="J138" s="3">
        <f>SUM(E138:I138)</f>
        <v>6</v>
      </c>
      <c r="K138" s="11">
        <v>0</v>
      </c>
      <c r="L138" s="11">
        <v>1</v>
      </c>
      <c r="M138" s="11">
        <v>3</v>
      </c>
      <c r="N138" s="11">
        <v>0</v>
      </c>
      <c r="O138" s="11">
        <v>1</v>
      </c>
      <c r="P138" s="11">
        <f t="shared" si="4"/>
        <v>5</v>
      </c>
      <c r="Q138" s="3">
        <f t="shared" si="5"/>
        <v>11</v>
      </c>
    </row>
    <row r="139" spans="1:17" x14ac:dyDescent="0.25">
      <c r="A139">
        <f>IF(SUM((F139&lt;6)+(G139&lt;8)+(H139&lt;6)+(I139&lt;3))&gt;=3, 0, 1)</f>
        <v>1</v>
      </c>
      <c r="B139" s="9" t="s">
        <v>152</v>
      </c>
      <c r="C139" s="9" t="s">
        <v>13</v>
      </c>
      <c r="D139" s="9" t="s">
        <v>14</v>
      </c>
      <c r="E139" s="3">
        <v>0</v>
      </c>
      <c r="F139" s="3">
        <v>5</v>
      </c>
      <c r="G139" s="3">
        <v>12</v>
      </c>
      <c r="H139" s="3">
        <v>0</v>
      </c>
      <c r="I139" s="3">
        <v>3</v>
      </c>
      <c r="J139" s="3">
        <f>SUM(E139:I139)</f>
        <v>20</v>
      </c>
      <c r="K139" s="11">
        <v>3</v>
      </c>
      <c r="L139" s="11">
        <v>1</v>
      </c>
      <c r="M139" s="11">
        <v>1</v>
      </c>
      <c r="N139" s="11">
        <v>0</v>
      </c>
      <c r="O139" s="11">
        <v>0</v>
      </c>
      <c r="P139" s="11">
        <f t="shared" si="4"/>
        <v>5</v>
      </c>
      <c r="Q139" s="3">
        <f t="shared" si="5"/>
        <v>25</v>
      </c>
    </row>
    <row r="140" spans="1:17" x14ac:dyDescent="0.25">
      <c r="A140">
        <f>IF(SUM((F140&lt;6)+(G140&lt;8)+(H140&lt;6)+(I140&lt;3))&gt;=3, 0, 1)</f>
        <v>1</v>
      </c>
      <c r="B140" s="9" t="s">
        <v>168</v>
      </c>
      <c r="C140" s="9" t="s">
        <v>13</v>
      </c>
      <c r="D140" s="9" t="s">
        <v>14</v>
      </c>
      <c r="E140" s="3">
        <v>0</v>
      </c>
      <c r="F140" s="3">
        <v>12</v>
      </c>
      <c r="G140" s="3">
        <v>16</v>
      </c>
      <c r="H140" s="3">
        <v>0</v>
      </c>
      <c r="I140" s="3">
        <v>1</v>
      </c>
      <c r="J140" s="3">
        <f>SUM(E140:I140)</f>
        <v>29</v>
      </c>
      <c r="K140" s="11">
        <v>2</v>
      </c>
      <c r="L140" s="11">
        <v>2</v>
      </c>
      <c r="M140" s="11">
        <v>2</v>
      </c>
      <c r="N140" s="11">
        <v>0</v>
      </c>
      <c r="O140" s="11">
        <v>1</v>
      </c>
      <c r="P140" s="11">
        <f t="shared" si="4"/>
        <v>7</v>
      </c>
      <c r="Q140" s="3">
        <f t="shared" si="5"/>
        <v>36</v>
      </c>
    </row>
    <row r="141" spans="1:17" x14ac:dyDescent="0.25">
      <c r="A141">
        <f>IF(SUM((F141&lt;6)+(G141&lt;8)+(H141&lt;6)+(I141&lt;3))&gt;=3, 0, 1)</f>
        <v>1</v>
      </c>
      <c r="B141" s="9" t="s">
        <v>12</v>
      </c>
      <c r="C141" s="9" t="s">
        <v>13</v>
      </c>
      <c r="D141" s="9" t="s">
        <v>14</v>
      </c>
      <c r="E141" s="3">
        <v>0</v>
      </c>
      <c r="F141" s="3">
        <v>20</v>
      </c>
      <c r="G141" s="3">
        <v>14</v>
      </c>
      <c r="H141" s="3">
        <v>0</v>
      </c>
      <c r="I141" s="3">
        <v>4</v>
      </c>
      <c r="J141" s="3">
        <f>SUM(E141:I141)</f>
        <v>38</v>
      </c>
      <c r="K141" s="11">
        <v>4</v>
      </c>
      <c r="L141" s="11">
        <v>3</v>
      </c>
      <c r="M141" s="11">
        <v>4</v>
      </c>
      <c r="N141" s="11">
        <v>0</v>
      </c>
      <c r="O141" s="11">
        <v>0</v>
      </c>
      <c r="P141" s="11">
        <f t="shared" si="4"/>
        <v>11</v>
      </c>
      <c r="Q141" s="3">
        <f t="shared" si="5"/>
        <v>49</v>
      </c>
    </row>
    <row r="142" spans="1:17" x14ac:dyDescent="0.25">
      <c r="A142">
        <f>IF(SUM((F142&lt;6)+(G142&lt;8)+(H142&lt;6)+(I142&lt;3))&gt;=3, 0, 1)</f>
        <v>1</v>
      </c>
      <c r="B142" s="9" t="s">
        <v>192</v>
      </c>
      <c r="C142" s="9" t="s">
        <v>143</v>
      </c>
      <c r="D142" s="9" t="s">
        <v>14</v>
      </c>
      <c r="E142" s="3">
        <v>0</v>
      </c>
      <c r="F142" s="3">
        <v>6</v>
      </c>
      <c r="G142" s="3">
        <v>8</v>
      </c>
      <c r="H142" s="3">
        <v>0</v>
      </c>
      <c r="I142" s="3">
        <v>3</v>
      </c>
      <c r="J142" s="3">
        <f>SUM(E142:I142)</f>
        <v>17</v>
      </c>
      <c r="K142" s="11">
        <v>5</v>
      </c>
      <c r="L142" s="11">
        <v>1</v>
      </c>
      <c r="M142" s="11">
        <v>1</v>
      </c>
      <c r="N142" s="11">
        <v>0</v>
      </c>
      <c r="O142" s="11">
        <v>1</v>
      </c>
      <c r="P142" s="11">
        <f t="shared" si="4"/>
        <v>8</v>
      </c>
      <c r="Q142" s="3">
        <f t="shared" si="5"/>
        <v>25</v>
      </c>
    </row>
    <row r="143" spans="1:17" x14ac:dyDescent="0.25">
      <c r="A143">
        <f>IF(SUM((F143&lt;6)+(G143&lt;8)+(H143&lt;6)+(I143&lt;3))&gt;=3, 0, 1)</f>
        <v>1</v>
      </c>
      <c r="B143" s="9" t="s">
        <v>142</v>
      </c>
      <c r="C143" s="9" t="s">
        <v>143</v>
      </c>
      <c r="D143" s="9" t="s">
        <v>14</v>
      </c>
      <c r="E143" s="3">
        <v>0</v>
      </c>
      <c r="F143" s="3">
        <v>23</v>
      </c>
      <c r="G143" s="3">
        <v>31</v>
      </c>
      <c r="H143" s="3">
        <v>0</v>
      </c>
      <c r="I143" s="3">
        <v>8</v>
      </c>
      <c r="J143" s="3">
        <f>SUM(E143:I143)</f>
        <v>62</v>
      </c>
      <c r="K143" s="11">
        <v>2</v>
      </c>
      <c r="L143" s="11">
        <v>4</v>
      </c>
      <c r="M143" s="11">
        <v>5</v>
      </c>
      <c r="N143" s="11">
        <v>0</v>
      </c>
      <c r="O143" s="11">
        <v>1</v>
      </c>
      <c r="P143" s="11">
        <f t="shared" si="4"/>
        <v>12</v>
      </c>
      <c r="Q143" s="3">
        <f t="shared" si="5"/>
        <v>74</v>
      </c>
    </row>
    <row r="144" spans="1:17" x14ac:dyDescent="0.25">
      <c r="A144">
        <f>IF(SUM((F144&lt;6)+(G144&lt;8)+(H144&lt;6)+(I144&lt;3))&gt;=3, 0, 1)</f>
        <v>1</v>
      </c>
      <c r="B144" s="9" t="s">
        <v>144</v>
      </c>
      <c r="C144" s="9" t="s">
        <v>143</v>
      </c>
      <c r="D144" s="9" t="s">
        <v>14</v>
      </c>
      <c r="E144" s="3">
        <v>0</v>
      </c>
      <c r="F144" s="3">
        <v>5</v>
      </c>
      <c r="G144" s="3">
        <v>16</v>
      </c>
      <c r="H144" s="3">
        <v>0</v>
      </c>
      <c r="I144" s="3">
        <v>9</v>
      </c>
      <c r="J144" s="3">
        <f>SUM(E144:I144)</f>
        <v>30</v>
      </c>
      <c r="K144" s="11">
        <v>5</v>
      </c>
      <c r="L144" s="11">
        <v>3</v>
      </c>
      <c r="M144" s="11">
        <v>2</v>
      </c>
      <c r="N144" s="11">
        <v>0</v>
      </c>
      <c r="O144" s="11">
        <v>1</v>
      </c>
      <c r="P144" s="11">
        <f t="shared" si="4"/>
        <v>11</v>
      </c>
      <c r="Q144" s="3">
        <f t="shared" si="5"/>
        <v>41</v>
      </c>
    </row>
    <row r="145" spans="1:17" x14ac:dyDescent="0.25">
      <c r="A145">
        <f>IF(SUM((F145&lt;6)+(G145&lt;8)+(H145&lt;6)+(I145&lt;3))&gt;=3, 0, 1)</f>
        <v>1</v>
      </c>
      <c r="B145" s="9" t="s">
        <v>147</v>
      </c>
      <c r="C145" s="9" t="s">
        <v>143</v>
      </c>
      <c r="D145" s="9" t="s">
        <v>14</v>
      </c>
      <c r="E145" s="3">
        <v>0</v>
      </c>
      <c r="F145" s="3">
        <v>4</v>
      </c>
      <c r="G145" s="3">
        <v>8</v>
      </c>
      <c r="H145" s="3">
        <v>0</v>
      </c>
      <c r="I145" s="3">
        <v>3</v>
      </c>
      <c r="J145" s="3">
        <f>SUM(E145:I145)</f>
        <v>15</v>
      </c>
      <c r="K145" s="11">
        <v>3</v>
      </c>
      <c r="L145" s="11">
        <v>3</v>
      </c>
      <c r="M145" s="11">
        <v>4</v>
      </c>
      <c r="N145" s="11">
        <v>0</v>
      </c>
      <c r="O145" s="11">
        <v>2</v>
      </c>
      <c r="P145" s="11">
        <f t="shared" si="4"/>
        <v>12</v>
      </c>
      <c r="Q145" s="3">
        <f t="shared" si="5"/>
        <v>27</v>
      </c>
    </row>
    <row r="146" spans="1:17" x14ac:dyDescent="0.25">
      <c r="A146">
        <f>IF(SUM((F146&lt;6)+(G146&lt;8)+(H146&lt;6)+(I146&lt;3))&gt;=3, 0, 1)</f>
        <v>1</v>
      </c>
      <c r="B146" s="9" t="s">
        <v>145</v>
      </c>
      <c r="C146" s="9" t="s">
        <v>143</v>
      </c>
      <c r="D146" s="9" t="s">
        <v>14</v>
      </c>
      <c r="E146" s="3">
        <v>0</v>
      </c>
      <c r="F146" s="3">
        <v>6</v>
      </c>
      <c r="G146" s="3">
        <v>1</v>
      </c>
      <c r="H146" s="3">
        <v>0</v>
      </c>
      <c r="I146" s="3">
        <v>3</v>
      </c>
      <c r="J146" s="3">
        <f>SUM(E146:I146)</f>
        <v>10</v>
      </c>
      <c r="K146" s="11">
        <v>2</v>
      </c>
      <c r="L146" s="11">
        <v>0</v>
      </c>
      <c r="M146" s="11">
        <v>1</v>
      </c>
      <c r="N146" s="11">
        <v>0</v>
      </c>
      <c r="O146" s="11">
        <v>0</v>
      </c>
      <c r="P146" s="11">
        <f t="shared" si="4"/>
        <v>3</v>
      </c>
      <c r="Q146" s="3">
        <f t="shared" si="5"/>
        <v>13</v>
      </c>
    </row>
    <row r="147" spans="1:17" x14ac:dyDescent="0.25">
      <c r="A147">
        <f>IF(SUM((F147&lt;6)+(G147&lt;8)+(H147&lt;6)+(I147&lt;3))&gt;=3, 0, 1)</f>
        <v>1</v>
      </c>
      <c r="B147" s="9" t="s">
        <v>146</v>
      </c>
      <c r="C147" s="9" t="s">
        <v>143</v>
      </c>
      <c r="D147" s="9" t="s">
        <v>14</v>
      </c>
      <c r="E147" s="3">
        <v>0</v>
      </c>
      <c r="F147" s="3">
        <v>1</v>
      </c>
      <c r="G147" s="3">
        <v>15</v>
      </c>
      <c r="H147" s="3">
        <v>0</v>
      </c>
      <c r="I147" s="3">
        <v>8</v>
      </c>
      <c r="J147" s="3">
        <f>SUM(E147:I147)</f>
        <v>24</v>
      </c>
      <c r="K147" s="11">
        <v>4</v>
      </c>
      <c r="L147" s="11">
        <v>0</v>
      </c>
      <c r="M147" s="11">
        <v>1</v>
      </c>
      <c r="N147" s="11">
        <v>0</v>
      </c>
      <c r="O147" s="11">
        <v>1</v>
      </c>
      <c r="P147" s="11">
        <f t="shared" si="4"/>
        <v>6</v>
      </c>
      <c r="Q147" s="3">
        <f t="shared" si="5"/>
        <v>30</v>
      </c>
    </row>
    <row r="148" spans="1:17" x14ac:dyDescent="0.25">
      <c r="A148">
        <f>IF(SUM((F148&lt;6)+(G148&lt;8)+(H148&lt;6)+(I148&lt;3))&gt;=3, 0, 1)</f>
        <v>0</v>
      </c>
      <c r="B148" s="9" t="s">
        <v>156</v>
      </c>
      <c r="C148" s="9" t="s">
        <v>194</v>
      </c>
      <c r="D148" s="9" t="s">
        <v>7</v>
      </c>
      <c r="E148" s="3">
        <v>0</v>
      </c>
      <c r="F148" s="3">
        <v>0</v>
      </c>
      <c r="G148" s="3">
        <v>1</v>
      </c>
      <c r="H148" s="3">
        <v>0</v>
      </c>
      <c r="I148" s="3">
        <v>1</v>
      </c>
      <c r="J148" s="3">
        <f>SUM(E148:I148)</f>
        <v>2</v>
      </c>
      <c r="K148" s="11">
        <v>2</v>
      </c>
      <c r="L148" s="11">
        <v>0</v>
      </c>
      <c r="M148" s="11">
        <v>1</v>
      </c>
      <c r="N148" s="11">
        <v>0</v>
      </c>
      <c r="O148" s="11">
        <v>0</v>
      </c>
      <c r="P148" s="11">
        <f t="shared" si="4"/>
        <v>3</v>
      </c>
      <c r="Q148" s="3">
        <f t="shared" si="5"/>
        <v>5</v>
      </c>
    </row>
    <row r="149" spans="1:17" x14ac:dyDescent="0.25">
      <c r="A149">
        <f>IF(SUM((F149&lt;6)+(G149&lt;8)+(H149&lt;6)+(I149&lt;3))&gt;=3, 0, 1)</f>
        <v>1</v>
      </c>
      <c r="B149" s="9" t="s">
        <v>157</v>
      </c>
      <c r="C149" s="9" t="s">
        <v>194</v>
      </c>
      <c r="D149" s="9" t="s">
        <v>7</v>
      </c>
      <c r="E149" s="3">
        <v>0</v>
      </c>
      <c r="F149" s="3">
        <v>9</v>
      </c>
      <c r="G149" s="3">
        <v>5</v>
      </c>
      <c r="H149" s="3">
        <v>0</v>
      </c>
      <c r="I149" s="3">
        <v>4</v>
      </c>
      <c r="J149" s="3">
        <f>SUM(E149:I149)</f>
        <v>18</v>
      </c>
      <c r="K149" s="11">
        <v>4</v>
      </c>
      <c r="L149" s="11">
        <v>1</v>
      </c>
      <c r="M149" s="11">
        <v>4</v>
      </c>
      <c r="N149" s="11">
        <v>0</v>
      </c>
      <c r="O149" s="11">
        <v>2</v>
      </c>
      <c r="P149" s="11">
        <f t="shared" si="4"/>
        <v>11</v>
      </c>
      <c r="Q149" s="3">
        <f t="shared" si="5"/>
        <v>29</v>
      </c>
    </row>
    <row r="150" spans="1:17" x14ac:dyDescent="0.25">
      <c r="A150">
        <f>IF(SUM((F150&lt;6)+(G150&lt;8)+(H150&lt;6)+(I150&lt;3))&gt;=3, 0, 1)</f>
        <v>0</v>
      </c>
      <c r="B150" s="9" t="s">
        <v>189</v>
      </c>
      <c r="C150" s="9" t="s">
        <v>154</v>
      </c>
      <c r="D150" s="9" t="s">
        <v>7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f>SUM(E150:I150)</f>
        <v>0</v>
      </c>
      <c r="K150" s="11">
        <v>0</v>
      </c>
      <c r="L150" s="11">
        <v>0</v>
      </c>
      <c r="M150" s="11">
        <v>1</v>
      </c>
      <c r="N150" s="11">
        <v>0</v>
      </c>
      <c r="O150" s="11">
        <v>0</v>
      </c>
      <c r="P150" s="11">
        <f t="shared" si="4"/>
        <v>1</v>
      </c>
      <c r="Q150" s="3">
        <f t="shared" si="5"/>
        <v>1</v>
      </c>
    </row>
    <row r="151" spans="1:17" x14ac:dyDescent="0.25">
      <c r="A151">
        <f>IF(SUM((F151&lt;6)+(G151&lt;8)+(H151&lt;6)+(I151&lt;3))&gt;=3, 0, 1)</f>
        <v>0</v>
      </c>
      <c r="B151" s="9" t="s">
        <v>35</v>
      </c>
      <c r="C151" s="9" t="s">
        <v>154</v>
      </c>
      <c r="D151" s="9" t="s">
        <v>7</v>
      </c>
      <c r="E151" s="3">
        <v>0</v>
      </c>
      <c r="F151" s="3">
        <v>1</v>
      </c>
      <c r="G151" s="3">
        <v>7</v>
      </c>
      <c r="H151" s="3">
        <v>0</v>
      </c>
      <c r="I151" s="3">
        <v>3</v>
      </c>
      <c r="J151" s="3">
        <f>SUM(E151:I151)</f>
        <v>11</v>
      </c>
      <c r="K151" s="11">
        <v>2</v>
      </c>
      <c r="L151" s="11">
        <v>0</v>
      </c>
      <c r="M151" s="11">
        <v>0</v>
      </c>
      <c r="N151" s="11">
        <v>0</v>
      </c>
      <c r="O151" s="11">
        <v>0</v>
      </c>
      <c r="P151" s="11">
        <f t="shared" si="4"/>
        <v>2</v>
      </c>
      <c r="Q151" s="3">
        <f t="shared" si="5"/>
        <v>13</v>
      </c>
    </row>
    <row r="152" spans="1:17" x14ac:dyDescent="0.25">
      <c r="A152">
        <f>IF(SUM((F152&lt;6)+(G152&lt;8)+(H152&lt;6)+(I152&lt;3))&gt;=3, 0, 1)</f>
        <v>1</v>
      </c>
      <c r="B152" s="9" t="s">
        <v>188</v>
      </c>
      <c r="C152" s="9" t="s">
        <v>154</v>
      </c>
      <c r="D152" s="9" t="s">
        <v>7</v>
      </c>
      <c r="E152" s="3">
        <v>0</v>
      </c>
      <c r="F152" s="3">
        <v>6</v>
      </c>
      <c r="G152" s="3">
        <v>0</v>
      </c>
      <c r="H152" s="3">
        <v>0</v>
      </c>
      <c r="I152" s="3">
        <v>3</v>
      </c>
      <c r="J152" s="3">
        <f>SUM(E152:I152)</f>
        <v>9</v>
      </c>
      <c r="K152" s="11">
        <v>2</v>
      </c>
      <c r="L152" s="11">
        <v>3</v>
      </c>
      <c r="M152" s="11">
        <v>2</v>
      </c>
      <c r="N152" s="11">
        <v>0</v>
      </c>
      <c r="O152" s="11">
        <v>1</v>
      </c>
      <c r="P152" s="11">
        <f t="shared" si="4"/>
        <v>8</v>
      </c>
      <c r="Q152" s="3">
        <f t="shared" si="5"/>
        <v>17</v>
      </c>
    </row>
    <row r="153" spans="1:17" x14ac:dyDescent="0.25">
      <c r="A153">
        <f>IF(SUM((F153&lt;6)+(G153&lt;8)+(H153&lt;6)+(I153&lt;3))&gt;=3, 0, 1)</f>
        <v>1</v>
      </c>
      <c r="B153" s="9" t="s">
        <v>153</v>
      </c>
      <c r="C153" s="9" t="s">
        <v>154</v>
      </c>
      <c r="D153" s="9" t="s">
        <v>7</v>
      </c>
      <c r="E153" s="3">
        <v>0</v>
      </c>
      <c r="F153" s="3">
        <v>11</v>
      </c>
      <c r="G153" s="3">
        <v>31</v>
      </c>
      <c r="H153" s="3">
        <v>0</v>
      </c>
      <c r="I153" s="3">
        <v>22</v>
      </c>
      <c r="J153" s="3">
        <f>SUM(E153:I153)</f>
        <v>64</v>
      </c>
      <c r="K153" s="11">
        <v>10</v>
      </c>
      <c r="L153" s="11">
        <v>1</v>
      </c>
      <c r="M153" s="11">
        <v>7</v>
      </c>
      <c r="N153" s="11">
        <v>0</v>
      </c>
      <c r="O153" s="11">
        <v>4</v>
      </c>
      <c r="P153" s="11">
        <f t="shared" si="4"/>
        <v>22</v>
      </c>
      <c r="Q153" s="3">
        <f t="shared" si="5"/>
        <v>86</v>
      </c>
    </row>
    <row r="154" spans="1:17" x14ac:dyDescent="0.25">
      <c r="A154">
        <f>IF(SUM((F154&lt;6)+(G154&lt;8)+(H154&lt;6)+(I154&lt;3))&gt;=3, 0, 1)</f>
        <v>1</v>
      </c>
      <c r="B154" s="9" t="s">
        <v>155</v>
      </c>
      <c r="C154" s="9" t="s">
        <v>154</v>
      </c>
      <c r="D154" s="9" t="s">
        <v>7</v>
      </c>
      <c r="E154" s="3">
        <v>0</v>
      </c>
      <c r="F154" s="3">
        <v>8</v>
      </c>
      <c r="G154" s="3">
        <v>18</v>
      </c>
      <c r="H154" s="3">
        <v>6</v>
      </c>
      <c r="I154" s="3">
        <v>4</v>
      </c>
      <c r="J154" s="3">
        <f>SUM(E154:I154)</f>
        <v>36</v>
      </c>
      <c r="K154" s="11">
        <v>8</v>
      </c>
      <c r="L154" s="11">
        <v>3</v>
      </c>
      <c r="M154" s="11">
        <v>5</v>
      </c>
      <c r="N154" s="11">
        <v>3</v>
      </c>
      <c r="O154" s="11">
        <v>2</v>
      </c>
      <c r="P154" s="11">
        <f t="shared" si="4"/>
        <v>21</v>
      </c>
      <c r="Q154" s="3">
        <f t="shared" si="5"/>
        <v>57</v>
      </c>
    </row>
    <row r="155" spans="1:17" x14ac:dyDescent="0.25">
      <c r="A155">
        <f>IF(SUM((F155&lt;6)+(G155&lt;8)+(H155&lt;6)+(I155&lt;3))&gt;=3, 0, 1)</f>
        <v>0</v>
      </c>
      <c r="B155" s="9" t="s">
        <v>160</v>
      </c>
      <c r="C155" s="9" t="s">
        <v>6</v>
      </c>
      <c r="D155" s="9" t="s">
        <v>7</v>
      </c>
      <c r="E155" s="3">
        <v>0</v>
      </c>
      <c r="F155" s="3">
        <v>5</v>
      </c>
      <c r="G155" s="3">
        <v>0</v>
      </c>
      <c r="H155" s="3">
        <v>0</v>
      </c>
      <c r="I155" s="3">
        <v>0</v>
      </c>
      <c r="J155" s="3">
        <f>SUM(E155:I155)</f>
        <v>5</v>
      </c>
      <c r="K155" s="11">
        <v>1</v>
      </c>
      <c r="L155" s="11">
        <v>1</v>
      </c>
      <c r="M155" s="11">
        <v>0</v>
      </c>
      <c r="N155" s="11">
        <v>0</v>
      </c>
      <c r="O155" s="11">
        <v>0</v>
      </c>
      <c r="P155" s="11">
        <f t="shared" si="4"/>
        <v>2</v>
      </c>
      <c r="Q155" s="3">
        <f t="shared" si="5"/>
        <v>7</v>
      </c>
    </row>
    <row r="156" spans="1:17" x14ac:dyDescent="0.25">
      <c r="A156">
        <f>IF(SUM((F156&lt;6)+(G156&lt;8)+(H156&lt;6)+(I156&lt;3))&gt;=3, 0, 1)</f>
        <v>1</v>
      </c>
      <c r="B156" s="9" t="s">
        <v>158</v>
      </c>
      <c r="C156" s="9" t="s">
        <v>6</v>
      </c>
      <c r="D156" s="9" t="s">
        <v>7</v>
      </c>
      <c r="E156" s="3">
        <v>0</v>
      </c>
      <c r="F156" s="3">
        <v>10</v>
      </c>
      <c r="G156" s="3">
        <v>7</v>
      </c>
      <c r="H156" s="3">
        <v>0</v>
      </c>
      <c r="I156" s="3">
        <v>8</v>
      </c>
      <c r="J156" s="3">
        <f>SUM(E156:I156)</f>
        <v>25</v>
      </c>
      <c r="K156" s="11">
        <v>2</v>
      </c>
      <c r="L156" s="11">
        <v>1</v>
      </c>
      <c r="M156" s="11">
        <v>3</v>
      </c>
      <c r="N156" s="11">
        <v>0</v>
      </c>
      <c r="O156" s="11">
        <v>2</v>
      </c>
      <c r="P156" s="11">
        <f t="shared" si="4"/>
        <v>8</v>
      </c>
      <c r="Q156" s="3">
        <f t="shared" si="5"/>
        <v>33</v>
      </c>
    </row>
    <row r="157" spans="1:17" x14ac:dyDescent="0.25">
      <c r="A157">
        <f>IF(SUM((F157&lt;6)+(G157&lt;8)+(H157&lt;6)+(I157&lt;3))&gt;=3, 0, 1)</f>
        <v>0</v>
      </c>
      <c r="B157" s="9" t="s">
        <v>5</v>
      </c>
      <c r="C157" s="9" t="s">
        <v>6</v>
      </c>
      <c r="D157" s="9" t="s">
        <v>7</v>
      </c>
      <c r="E157" s="3">
        <v>0</v>
      </c>
      <c r="F157" s="3">
        <v>1</v>
      </c>
      <c r="G157" s="3">
        <v>5</v>
      </c>
      <c r="H157" s="3">
        <v>0</v>
      </c>
      <c r="I157" s="3">
        <v>4</v>
      </c>
      <c r="J157" s="3">
        <f>SUM(E157:I157)</f>
        <v>10</v>
      </c>
      <c r="K157" s="11">
        <v>2</v>
      </c>
      <c r="L157" s="11">
        <v>1</v>
      </c>
      <c r="M157" s="11">
        <v>1</v>
      </c>
      <c r="N157" s="11">
        <v>0</v>
      </c>
      <c r="O157" s="11">
        <v>0</v>
      </c>
      <c r="P157" s="11">
        <f t="shared" si="4"/>
        <v>4</v>
      </c>
      <c r="Q157" s="3">
        <f t="shared" si="5"/>
        <v>14</v>
      </c>
    </row>
    <row r="158" spans="1:17" x14ac:dyDescent="0.25">
      <c r="A158">
        <f>IF(SUM((F158&lt;6)+(G158&lt;8)+(H158&lt;6)+(I158&lt;3))&gt;=3, 0, 1)</f>
        <v>1</v>
      </c>
      <c r="B158" s="9" t="s">
        <v>159</v>
      </c>
      <c r="C158" s="9" t="s">
        <v>6</v>
      </c>
      <c r="D158" s="9" t="s">
        <v>7</v>
      </c>
      <c r="E158" s="3">
        <v>0</v>
      </c>
      <c r="F158" s="3">
        <v>8</v>
      </c>
      <c r="G158" s="3">
        <v>18</v>
      </c>
      <c r="H158" s="3">
        <v>0</v>
      </c>
      <c r="I158" s="3">
        <v>12</v>
      </c>
      <c r="J158" s="3">
        <f>SUM(E158:I158)</f>
        <v>38</v>
      </c>
      <c r="K158" s="11">
        <v>5</v>
      </c>
      <c r="L158" s="11">
        <v>2</v>
      </c>
      <c r="M158" s="11">
        <v>2</v>
      </c>
      <c r="N158" s="11">
        <v>0</v>
      </c>
      <c r="O158" s="11">
        <v>2</v>
      </c>
      <c r="P158" s="11">
        <f t="shared" si="4"/>
        <v>11</v>
      </c>
      <c r="Q158" s="3">
        <f t="shared" si="5"/>
        <v>49</v>
      </c>
    </row>
    <row r="159" spans="1:17" x14ac:dyDescent="0.25">
      <c r="A159">
        <f>IF(SUM((F159&lt;6)+(G159&lt;8)+(H159&lt;6)+(I159&lt;3))&gt;=3, 0, 1)</f>
        <v>1</v>
      </c>
      <c r="B159" s="9" t="s">
        <v>50</v>
      </c>
      <c r="C159" s="9" t="s">
        <v>6</v>
      </c>
      <c r="D159" s="9" t="s">
        <v>7</v>
      </c>
      <c r="E159" s="3">
        <v>0</v>
      </c>
      <c r="F159" s="3">
        <v>18</v>
      </c>
      <c r="G159" s="3">
        <v>21</v>
      </c>
      <c r="H159" s="3">
        <v>0</v>
      </c>
      <c r="I159" s="3">
        <v>13</v>
      </c>
      <c r="J159" s="3">
        <f>SUM(E159:I159)</f>
        <v>52</v>
      </c>
      <c r="K159" s="11">
        <v>4</v>
      </c>
      <c r="L159" s="11">
        <v>5</v>
      </c>
      <c r="M159" s="11">
        <v>4</v>
      </c>
      <c r="N159" s="11">
        <v>0</v>
      </c>
      <c r="O159" s="11">
        <v>2</v>
      </c>
      <c r="P159" s="11">
        <f t="shared" si="4"/>
        <v>15</v>
      </c>
      <c r="Q159" s="3">
        <f t="shared" si="5"/>
        <v>67</v>
      </c>
    </row>
    <row r="160" spans="1:17" x14ac:dyDescent="0.25">
      <c r="A160">
        <f>IF(SUM((F160&lt;6)+(G160&lt;8)+(H160&lt;6)+(I160&lt;3))&gt;=3, 0, 1)</f>
        <v>1</v>
      </c>
      <c r="B160" s="9" t="s">
        <v>161</v>
      </c>
      <c r="C160" s="9" t="s">
        <v>205</v>
      </c>
      <c r="D160" s="9" t="s">
        <v>7</v>
      </c>
      <c r="E160" s="3">
        <v>0</v>
      </c>
      <c r="F160" s="3">
        <v>10</v>
      </c>
      <c r="G160" s="3">
        <v>9</v>
      </c>
      <c r="H160" s="3">
        <v>0</v>
      </c>
      <c r="I160" s="3">
        <v>8</v>
      </c>
      <c r="J160" s="3">
        <f>SUM(E160:I160)</f>
        <v>27</v>
      </c>
      <c r="K160" s="11">
        <v>2</v>
      </c>
      <c r="L160" s="11">
        <v>2</v>
      </c>
      <c r="M160" s="11">
        <v>3</v>
      </c>
      <c r="N160" s="11">
        <v>0</v>
      </c>
      <c r="O160" s="11">
        <v>1</v>
      </c>
      <c r="P160" s="11">
        <f t="shared" si="4"/>
        <v>8</v>
      </c>
      <c r="Q160" s="3">
        <f t="shared" si="5"/>
        <v>35</v>
      </c>
    </row>
    <row r="161" spans="1:17" x14ac:dyDescent="0.25">
      <c r="A161">
        <f>IF(SUM((F161&lt;6)+(G161&lt;8)+(H161&lt;6)+(I161&lt;3))&gt;=3, 0, 1)</f>
        <v>0</v>
      </c>
      <c r="B161" s="9" t="s">
        <v>136</v>
      </c>
      <c r="C161" s="9" t="s">
        <v>205</v>
      </c>
      <c r="D161" s="9" t="s">
        <v>7</v>
      </c>
      <c r="E161" s="3">
        <v>0</v>
      </c>
      <c r="F161" s="3">
        <v>3</v>
      </c>
      <c r="G161" s="3">
        <v>1</v>
      </c>
      <c r="H161" s="3">
        <v>0</v>
      </c>
      <c r="I161" s="3">
        <v>2</v>
      </c>
      <c r="J161" s="3">
        <f>SUM(E161:I161)</f>
        <v>6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f t="shared" si="4"/>
        <v>0</v>
      </c>
      <c r="Q161" s="3">
        <f t="shared" si="5"/>
        <v>6</v>
      </c>
    </row>
    <row r="162" spans="1:17" x14ac:dyDescent="0.25">
      <c r="A162">
        <f>IF(SUM((F162&lt;6)+(G162&lt;8)+(H162&lt;6)+(I162&lt;3))&gt;=3, 0, 1)</f>
        <v>0</v>
      </c>
      <c r="B162" s="9" t="s">
        <v>162</v>
      </c>
      <c r="C162" s="9" t="s">
        <v>205</v>
      </c>
      <c r="D162" s="9" t="s">
        <v>7</v>
      </c>
      <c r="E162" s="3">
        <v>0</v>
      </c>
      <c r="F162" s="3">
        <v>5</v>
      </c>
      <c r="G162" s="3">
        <v>14</v>
      </c>
      <c r="H162" s="3">
        <v>0</v>
      </c>
      <c r="I162" s="3">
        <v>2</v>
      </c>
      <c r="J162" s="3">
        <f>SUM(E162:I162)</f>
        <v>21</v>
      </c>
      <c r="K162" s="11">
        <v>2</v>
      </c>
      <c r="L162" s="11">
        <v>1</v>
      </c>
      <c r="M162" s="11">
        <v>3</v>
      </c>
      <c r="N162" s="11">
        <v>0</v>
      </c>
      <c r="O162" s="11">
        <v>1</v>
      </c>
      <c r="P162" s="11">
        <f t="shared" si="4"/>
        <v>7</v>
      </c>
      <c r="Q162" s="3">
        <f t="shared" si="5"/>
        <v>28</v>
      </c>
    </row>
    <row r="163" spans="1:17" x14ac:dyDescent="0.25">
      <c r="A163">
        <f>IF(SUM((F163&lt;6)+(G163&lt;8)+(H163&lt;6)+(I163&lt;3))&gt;=3, 0, 1)</f>
        <v>0</v>
      </c>
      <c r="B163" s="9" t="s">
        <v>164</v>
      </c>
      <c r="C163" s="9" t="s">
        <v>205</v>
      </c>
      <c r="D163" s="9" t="s">
        <v>7</v>
      </c>
      <c r="E163" s="3">
        <v>0</v>
      </c>
      <c r="F163" s="3">
        <v>3</v>
      </c>
      <c r="G163" s="3">
        <v>3</v>
      </c>
      <c r="H163" s="3">
        <v>0</v>
      </c>
      <c r="I163" s="3">
        <v>6</v>
      </c>
      <c r="J163" s="3">
        <f>SUM(E163:I163)</f>
        <v>12</v>
      </c>
      <c r="K163" s="11">
        <v>2</v>
      </c>
      <c r="L163" s="11">
        <v>1</v>
      </c>
      <c r="M163" s="11">
        <v>1</v>
      </c>
      <c r="N163" s="11">
        <v>0</v>
      </c>
      <c r="O163" s="11">
        <v>2</v>
      </c>
      <c r="P163" s="11">
        <f t="shared" si="4"/>
        <v>6</v>
      </c>
      <c r="Q163" s="3">
        <f t="shared" si="5"/>
        <v>18</v>
      </c>
    </row>
    <row r="164" spans="1:17" x14ac:dyDescent="0.25">
      <c r="A164">
        <f>IF(SUM((F164&lt;6)+(G164&lt;8)+(H164&lt;6)+(I164&lt;3))&gt;=3, 0, 1)</f>
        <v>0</v>
      </c>
      <c r="B164" s="9" t="s">
        <v>68</v>
      </c>
      <c r="C164" s="9" t="s">
        <v>205</v>
      </c>
      <c r="D164" s="9" t="s">
        <v>7</v>
      </c>
      <c r="E164" s="3">
        <v>0</v>
      </c>
      <c r="F164" s="3">
        <v>0</v>
      </c>
      <c r="G164" s="3">
        <v>6</v>
      </c>
      <c r="H164" s="3">
        <v>0</v>
      </c>
      <c r="I164" s="3">
        <v>6</v>
      </c>
      <c r="J164" s="3">
        <f>SUM(E164:I164)</f>
        <v>12</v>
      </c>
      <c r="K164" s="11">
        <v>2</v>
      </c>
      <c r="L164" s="11">
        <v>2</v>
      </c>
      <c r="M164" s="11">
        <v>1</v>
      </c>
      <c r="N164" s="11">
        <v>0</v>
      </c>
      <c r="O164" s="11">
        <v>0</v>
      </c>
      <c r="P164" s="11">
        <f t="shared" si="4"/>
        <v>5</v>
      </c>
      <c r="Q164" s="3">
        <f t="shared" si="5"/>
        <v>17</v>
      </c>
    </row>
    <row r="165" spans="1:17" x14ac:dyDescent="0.25">
      <c r="A165">
        <f>IF(SUM((F165&lt;6)+(G165&lt;8)+(H165&lt;6)+(I165&lt;3))&gt;=3, 0, 1)</f>
        <v>1</v>
      </c>
      <c r="B165" s="9" t="s">
        <v>163</v>
      </c>
      <c r="C165" s="9" t="s">
        <v>205</v>
      </c>
      <c r="D165" s="9" t="s">
        <v>7</v>
      </c>
      <c r="E165" s="3">
        <v>0</v>
      </c>
      <c r="F165" s="3">
        <v>1</v>
      </c>
      <c r="G165" s="3">
        <v>8</v>
      </c>
      <c r="H165" s="3">
        <v>0</v>
      </c>
      <c r="I165" s="3">
        <v>5</v>
      </c>
      <c r="J165" s="3">
        <f>SUM(E165:I165)</f>
        <v>14</v>
      </c>
      <c r="K165" s="11">
        <v>1</v>
      </c>
      <c r="L165" s="11">
        <v>0</v>
      </c>
      <c r="M165" s="11">
        <v>1</v>
      </c>
      <c r="N165" s="11">
        <v>0</v>
      </c>
      <c r="O165" s="11">
        <v>1</v>
      </c>
      <c r="P165" s="11">
        <f t="shared" si="4"/>
        <v>3</v>
      </c>
      <c r="Q165" s="3">
        <f t="shared" si="5"/>
        <v>17</v>
      </c>
    </row>
    <row r="166" spans="1:17" x14ac:dyDescent="0.25">
      <c r="A166">
        <f>IF(SUM((F166&lt;6)+(G166&lt;8)+(H166&lt;6)+(I166&lt;3))&gt;=3, 0, 1)</f>
        <v>1</v>
      </c>
      <c r="B166" s="9" t="s">
        <v>166</v>
      </c>
      <c r="C166" s="9" t="s">
        <v>165</v>
      </c>
      <c r="D166" s="9" t="s">
        <v>7</v>
      </c>
      <c r="E166" s="3">
        <v>0</v>
      </c>
      <c r="F166" s="3">
        <v>10</v>
      </c>
      <c r="G166" s="3">
        <v>14</v>
      </c>
      <c r="H166" s="3">
        <v>0</v>
      </c>
      <c r="I166" s="3">
        <v>6</v>
      </c>
      <c r="J166" s="3">
        <f>SUM(E166:I166)</f>
        <v>30</v>
      </c>
      <c r="K166" s="11">
        <v>5</v>
      </c>
      <c r="L166" s="11">
        <v>0</v>
      </c>
      <c r="M166" s="11">
        <v>2</v>
      </c>
      <c r="N166" s="11">
        <v>0</v>
      </c>
      <c r="O166" s="11">
        <v>1</v>
      </c>
      <c r="P166" s="11">
        <f t="shared" si="4"/>
        <v>8</v>
      </c>
      <c r="Q166" s="3">
        <f t="shared" si="5"/>
        <v>38</v>
      </c>
    </row>
    <row r="167" spans="1:17" x14ac:dyDescent="0.25">
      <c r="A167">
        <f>IF(SUM((F167&lt;6)+(G167&lt;8)+(H167&lt;6)+(I167&lt;3))&gt;=3, 0, 1)</f>
        <v>1</v>
      </c>
      <c r="B167" s="9" t="s">
        <v>167</v>
      </c>
      <c r="C167" s="9" t="s">
        <v>165</v>
      </c>
      <c r="D167" s="9" t="s">
        <v>7</v>
      </c>
      <c r="E167" s="3">
        <v>0</v>
      </c>
      <c r="F167" s="3">
        <v>17</v>
      </c>
      <c r="G167" s="3">
        <v>30</v>
      </c>
      <c r="H167" s="3">
        <v>0</v>
      </c>
      <c r="I167" s="3">
        <v>8</v>
      </c>
      <c r="J167" s="3">
        <f>SUM(E167:I167)</f>
        <v>55</v>
      </c>
      <c r="K167" s="11">
        <v>4</v>
      </c>
      <c r="L167" s="11">
        <v>2</v>
      </c>
      <c r="M167" s="11">
        <v>2</v>
      </c>
      <c r="N167" s="11">
        <v>0</v>
      </c>
      <c r="O167" s="11">
        <v>2</v>
      </c>
      <c r="P167" s="11">
        <f t="shared" si="4"/>
        <v>10</v>
      </c>
      <c r="Q167" s="3">
        <f t="shared" si="5"/>
        <v>65</v>
      </c>
    </row>
    <row r="168" spans="1:17" x14ac:dyDescent="0.25">
      <c r="B168" s="17" t="s">
        <v>178</v>
      </c>
      <c r="C168" s="18"/>
      <c r="D168" s="19"/>
      <c r="E168" s="4">
        <f>SUM(E3:E167)</f>
        <v>1</v>
      </c>
      <c r="F168" s="4">
        <f>SUM(F3:F167)</f>
        <v>985</v>
      </c>
      <c r="G168" s="4">
        <f>SUM(G3:G167)</f>
        <v>1621</v>
      </c>
      <c r="H168" s="4">
        <f>SUM(H3:H167)</f>
        <v>81</v>
      </c>
      <c r="I168" s="4">
        <f>SUM(I3:I167)</f>
        <v>771</v>
      </c>
      <c r="J168" s="8">
        <f>SUM(J3:J167)</f>
        <v>3459</v>
      </c>
      <c r="K168" s="4">
        <f>SUM(K3:K167)</f>
        <v>410</v>
      </c>
      <c r="L168" s="4">
        <f>SUM(L3:L167)</f>
        <v>299</v>
      </c>
      <c r="M168" s="4">
        <f>SUM(M3:M167)</f>
        <v>338</v>
      </c>
      <c r="N168" s="4">
        <f>SUM(N3:N167)</f>
        <v>17</v>
      </c>
      <c r="O168" s="4">
        <f>SUM(O3:O167)</f>
        <v>169</v>
      </c>
      <c r="P168" s="8">
        <f>SUM(P3:P167)</f>
        <v>1233</v>
      </c>
      <c r="Q168" s="8">
        <f>SUM(Q3:Q167)</f>
        <v>4692</v>
      </c>
    </row>
    <row r="171" spans="1:17" x14ac:dyDescent="0.25">
      <c r="B171" s="5" t="s">
        <v>179</v>
      </c>
      <c r="E171" s="6"/>
      <c r="M171" s="7"/>
      <c r="N171" s="7"/>
    </row>
    <row r="172" spans="1:17" x14ac:dyDescent="0.25">
      <c r="B172" s="20" t="s">
        <v>180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7"/>
      <c r="N172" s="7"/>
    </row>
    <row r="173" spans="1:17" x14ac:dyDescent="0.25">
      <c r="B173" s="21" t="s">
        <v>196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7"/>
      <c r="N173" s="7"/>
    </row>
    <row r="174" spans="1:17" x14ac:dyDescent="0.25">
      <c r="B174" s="12" t="s">
        <v>181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spans="1:17" x14ac:dyDescent="0.25">
      <c r="B175" s="13" t="s">
        <v>182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</sheetData>
  <autoFilter ref="B2:P168" xr:uid="{00000000-0001-0000-0000-000000000000}"/>
  <mergeCells count="8">
    <mergeCell ref="B174:Q174"/>
    <mergeCell ref="B175:O175"/>
    <mergeCell ref="Q1:Q2"/>
    <mergeCell ref="E1:J1"/>
    <mergeCell ref="K1:P1"/>
    <mergeCell ref="B168:D168"/>
    <mergeCell ref="B172:L172"/>
    <mergeCell ref="B173:L173"/>
  </mergeCells>
  <conditionalFormatting sqref="B3:B167">
    <cfRule type="expression" dxfId="18" priority="9">
      <formula>SUM((F3&lt;6)+(G3&lt;8)+(H3&lt;6)+(I3&lt;3))&gt;=3</formula>
    </cfRule>
  </conditionalFormatting>
  <conditionalFormatting sqref="C1:C1048576">
    <cfRule type="containsText" dxfId="17" priority="2" operator="containsText" text="ATENDIDOS POR LA REGION">
      <formula>NOT(ISERROR(SEARCH("ATENDIDOS POR LA REGION",C1)))</formula>
    </cfRule>
  </conditionalFormatting>
  <conditionalFormatting sqref="C3:C167">
    <cfRule type="expression" dxfId="16" priority="3">
      <formula>SUMIF(C$4:C$955,C3,A$4:A$955)&lt;3</formula>
    </cfRule>
  </conditionalFormatting>
  <conditionalFormatting sqref="C168">
    <cfRule type="duplicateValues" dxfId="15" priority="15"/>
  </conditionalFormatting>
  <conditionalFormatting sqref="C1:D1048576">
    <cfRule type="containsText" dxfId="14" priority="1" operator="containsText" text="ATENDIDOS POR LA OSN">
      <formula>NOT(ISERROR(SEARCH("ATENDIDOS POR LA OSN",C1)))</formula>
    </cfRule>
  </conditionalFormatting>
  <conditionalFormatting sqref="F3:F167 H3:H167">
    <cfRule type="cellIs" dxfId="13" priority="12" operator="lessThan">
      <formula>6</formula>
    </cfRule>
  </conditionalFormatting>
  <conditionalFormatting sqref="G3:G167">
    <cfRule type="cellIs" dxfId="12" priority="11" operator="lessThan">
      <formula>8</formula>
    </cfRule>
  </conditionalFormatting>
  <conditionalFormatting sqref="I3:I167">
    <cfRule type="cellIs" dxfId="11" priority="10" operator="lessThan">
      <formula>3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Misel</dc:creator>
  <cp:lastModifiedBy>Operaciones</cp:lastModifiedBy>
  <dcterms:created xsi:type="dcterms:W3CDTF">2025-10-02T14:05:02Z</dcterms:created>
  <dcterms:modified xsi:type="dcterms:W3CDTF">2026-08-05T15:10:49Z</dcterms:modified>
</cp:coreProperties>
</file>